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Functional QA" sheetId="2" r:id="rId2"/>
    <sheet name="Client Demo Smoke" sheetId="3" r:id="rId3"/>
    <sheet name="Instructions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200" formatCode="yyyy-mm-dd"/>
    <numFmt numFmtId="201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Data>
    <row r="1">
      <c r="A1" t="str">
        <v>Jonard Search QA Validation Summary</v>
      </c>
    </row>
    <row r="3">
      <c r="A3" t="str">
        <v>Metric</v>
      </c>
      <c r="B3" t="str">
        <v>Value</v>
      </c>
      <c r="D3" t="str">
        <v>Priority</v>
      </c>
      <c r="E3" t="str">
        <v>Total</v>
      </c>
    </row>
    <row r="4">
      <c r="A4" t="str">
        <v>Total Functional Test Cases</v>
      </c>
      <c r="B4">
        <v>166</v>
      </c>
      <c r="D4" t="str">
        <v>Critical</v>
      </c>
      <c r="E4">
        <f>COUNTIF('Functional QA'!H2:H167,"Critical")</f>
        <v>88</v>
      </c>
    </row>
    <row r="5">
      <c r="A5" t="str">
        <v>Passed</v>
      </c>
      <c r="B5">
        <f>COUNTIF('Functional QA'!J2:J167,"Pass")</f>
        <v>0</v>
      </c>
      <c r="D5" t="str">
        <v>High</v>
      </c>
      <c r="E5">
        <f>COUNTIF('Functional QA'!H2:H167,"High")</f>
        <v>67</v>
      </c>
    </row>
    <row r="6">
      <c r="A6" t="str">
        <v>Failed</v>
      </c>
      <c r="B6">
        <f>COUNTIF('Functional QA'!J2:J167,"Fail")</f>
        <v>0</v>
      </c>
      <c r="D6" t="str">
        <v>Medium</v>
      </c>
      <c r="E6">
        <f>COUNTIF('Functional QA'!H2:H167,"Medium")</f>
        <v>11</v>
      </c>
    </row>
    <row r="7">
      <c r="A7" t="str">
        <v>Blocked</v>
      </c>
      <c r="B7">
        <f>COUNTIF('Functional QA'!J2:J167,"Blocked")</f>
        <v>0</v>
      </c>
      <c r="D7" t="str">
        <v>Low</v>
      </c>
      <c r="E7">
        <f>COUNTIF('Functional QA'!H2:H167,"Low")</f>
        <v>0</v>
      </c>
    </row>
    <row r="8">
      <c r="A8" t="str">
        <v>Retest</v>
      </c>
      <c r="B8">
        <f>COUNTIF('Functional QA'!J2:J167,"Retest")</f>
        <v>0</v>
      </c>
    </row>
    <row r="9">
      <c r="A9" t="str">
        <v>Not Tested</v>
      </c>
      <c r="B9">
        <f>COUNTIF('Functional QA'!J2:J167,"Not Tested")</f>
        <v>166</v>
      </c>
      <c r="D9" t="str">
        <v>Client Demo Smoke</v>
      </c>
      <c r="E9" t="str">
        <v>Value</v>
      </c>
    </row>
    <row r="10">
      <c r="A10" t="str">
        <v>Pass Rate</v>
      </c>
      <c r="B10">
        <f>IF(B4=0,0,B5/B4)</f>
        <v>0</v>
      </c>
      <c r="D10" t="str">
        <v>Total</v>
      </c>
      <c r="E10">
        <v>25</v>
      </c>
    </row>
    <row r="11">
      <c r="D11" t="str">
        <v>Passed</v>
      </c>
      <c r="E11">
        <f>COUNTIF('Client Demo Smoke'!G2:G26,"Pass")</f>
        <v>0</v>
      </c>
    </row>
    <row r="12">
      <c r="A12" t="str">
        <v>Client Share Gate</v>
      </c>
      <c r="B12" t="str">
        <v>Value</v>
      </c>
      <c r="D12" t="str">
        <v>Failed</v>
      </c>
      <c r="E12">
        <f>COUNTIF('Client Demo Smoke'!G2:G26,"Fail")</f>
        <v>0</v>
      </c>
    </row>
    <row r="13">
      <c r="A13" t="str">
        <v>Critical Failed</v>
      </c>
      <c r="B13">
        <f>COUNTIFS('Functional QA'!H2:H167,"Critical",'Functional QA'!J2:J167,"Fail")</f>
        <v>0</v>
      </c>
      <c r="D13" t="str">
        <v>Blocked</v>
      </c>
      <c r="E13">
        <f>COUNTIF('Client Demo Smoke'!G2:G26,"Blocked")</f>
        <v>0</v>
      </c>
    </row>
    <row r="14">
      <c r="A14" t="str">
        <v>Critical Blocked</v>
      </c>
      <c r="B14">
        <f>COUNTIFS('Functional QA'!H2:H167,"Critical",'Functional QA'!J2:J167,"Blocked")</f>
        <v>0</v>
      </c>
    </row>
    <row r="15">
      <c r="A15" t="str">
        <v>Ready to Share</v>
      </c>
      <c r="B15" t="str">
        <f>IF(AND(B13=0,B14=0,B9=0),"YES","NO")</f>
        <v>NO</v>
      </c>
    </row>
    <row r="17">
      <c r="A17" t="str">
        <v>Client sharing rule: All Critical functional tests should be PASS. Any Failed/Blocked High or Medium case should be reviewed and accepted before the Development site is shared with the client.</v>
      </c>
    </row>
  </sheetData>
  <mergeCells count="2">
    <mergeCell ref="A1:H1"/>
    <mergeCell ref="A17:H18"/>
  </mergeCells>
  <pageMargins left="0.7" right="0.7" top="0.75" bottom="0.75" header="0.3" footer="0.3"/>
  <ignoredErrors>
    <ignoredError numberStoredAsText="1" sqref="A1:E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S167"/>
  <sheetViews>
    <sheetView workbookViewId="0"/>
  </sheetViews>
  <sheetData>
    <row r="1">
      <c r="A1" t="str">
        <v>Test Case ID</v>
      </c>
      <c r="B1" t="str">
        <v>Module</v>
      </c>
      <c r="C1" t="str">
        <v>Test Scenario</v>
      </c>
      <c r="D1" t="str">
        <v>Test Input / Data</v>
      </c>
      <c r="E1" t="str">
        <v>Precondition</v>
      </c>
      <c r="F1" t="str">
        <v>Test Steps</v>
      </c>
      <c r="G1" t="str">
        <v>Expected Result</v>
      </c>
      <c r="H1" t="str">
        <v>Priority</v>
      </c>
      <c r="I1" t="str">
        <v>Actual Result</v>
      </c>
      <c r="J1" t="str">
        <v>Status</v>
      </c>
      <c r="K1" t="str">
        <v>Tester</v>
      </c>
      <c r="L1" t="str">
        <v>Test Date</v>
      </c>
      <c r="M1" t="str">
        <v>Validation Notes</v>
      </c>
      <c r="N1" t="str">
        <v>Evidence / Defect ID</v>
      </c>
      <c r="O1" t="str">
        <v>API Validation Status</v>
      </c>
      <c r="P1" t="str">
        <v>API Validation Detail</v>
      </c>
      <c r="Q1" t="str">
        <v>API Query Used</v>
      </c>
      <c r="R1" t="str">
        <v>API Top 5 SKUs</v>
      </c>
      <c r="S1" t="str">
        <v>Manual Follow-up</v>
      </c>
    </row>
    <row r="2" xml:space="preserve">
      <c r="A2" t="str">
        <v>TC-001</v>
      </c>
      <c r="B2" t="str">
        <v>Exact Product Search</v>
      </c>
      <c r="C2" t="str">
        <v>Exact SKU</v>
      </c>
      <c r="D2" t="str">
        <v>FDC-66</v>
      </c>
      <c r="E2" t="str">
        <v>Development site is accessible and Jonard search is available.</v>
      </c>
      <c r="F2" t="str" xml:space="preserve">
        <v xml:space="preserve">1. Open the Jonard Development site.
2. Enter the test input in search.
3. Review autocomplete/search results.
4. Compare actual behavior with the expected result.</v>
      </c>
      <c r="G2" t="str">
        <v>FDC-66 appears at Rank 1.</v>
      </c>
      <c r="H2" t="str">
        <v>Critical</v>
      </c>
      <c r="I2" t="str">
        <v/>
      </c>
      <c r="J2" t="str">
        <v>Not Tested</v>
      </c>
      <c r="K2" t="str">
        <v/>
      </c>
      <c r="L2" t="str">
        <v/>
      </c>
      <c r="M2" t="str">
        <v/>
      </c>
      <c r="N2" t="str">
        <v/>
      </c>
      <c r="O2" t="str">
        <v>PASS (API)</v>
      </c>
      <c r="P2" t="str">
        <v>Rank 1 = FDC-66</v>
      </c>
      <c r="Q2" t="str">
        <v>FDC-66</v>
      </c>
      <c r="R2" t="str">
        <v>1:FDC-66</v>
      </c>
      <c r="S2" t="str">
        <v>Confirm same on storefront UI</v>
      </c>
    </row>
    <row r="3" xml:space="preserve">
      <c r="A3" t="str">
        <v>TC-002</v>
      </c>
      <c r="B3" t="str">
        <v>Exact Product Search</v>
      </c>
      <c r="C3" t="str">
        <v>SKU lowercase</v>
      </c>
      <c r="D3" t="str">
        <v>fdc-66</v>
      </c>
      <c r="E3" t="str">
        <v>Development site is accessible and Jonard search is available.</v>
      </c>
      <c r="F3" t="str" xml:space="preserve">
        <v xml:space="preserve">1. Open the Jonard Development site.
2. Enter the test input in search.
3. Review autocomplete/search results.
4. Compare actual behavior with the expected result.</v>
      </c>
      <c r="G3" t="str">
        <v>FDC-66 appears at Rank 1.</v>
      </c>
      <c r="H3" t="str">
        <v>Critical</v>
      </c>
      <c r="I3" t="str">
        <v/>
      </c>
      <c r="J3" t="str">
        <v>Not Tested</v>
      </c>
      <c r="K3" t="str">
        <v/>
      </c>
      <c r="L3" t="str">
        <v/>
      </c>
      <c r="M3" t="str">
        <v/>
      </c>
      <c r="N3" t="str">
        <v/>
      </c>
      <c r="O3" t="str">
        <v>PASS (API)</v>
      </c>
      <c r="P3" t="str">
        <v>Rank 1 = FDC-66</v>
      </c>
      <c r="Q3" t="str">
        <v>fdc-66</v>
      </c>
      <c r="R3" t="str">
        <v>1:FDC-66</v>
      </c>
      <c r="S3" t="str">
        <v>Confirm same on storefront UI</v>
      </c>
    </row>
    <row r="4" xml:space="preserve">
      <c r="A4" t="str">
        <v>TC-003</v>
      </c>
      <c r="B4" t="str">
        <v>Exact Product Search</v>
      </c>
      <c r="C4" t="str">
        <v>SKU without hyphen</v>
      </c>
      <c r="D4" t="str">
        <v>fdc66</v>
      </c>
      <c r="E4" t="str">
        <v>Development site is accessible and Jonard search is available.</v>
      </c>
      <c r="F4" t="str" xml:space="preserve">
        <v xml:space="preserve">1. Open the Jonard Development site.
2. Enter the test input in search.
3. Review autocomplete/search results.
4. Compare actual behavior with the expected result.</v>
      </c>
      <c r="G4" t="str">
        <v>FDC-66 appears at Rank 1.</v>
      </c>
      <c r="H4" t="str">
        <v>Critical</v>
      </c>
      <c r="I4" t="str">
        <v/>
      </c>
      <c r="J4" t="str">
        <v>Not Tested</v>
      </c>
      <c r="K4" t="str">
        <v/>
      </c>
      <c r="L4" t="str">
        <v/>
      </c>
      <c r="M4" t="str">
        <v/>
      </c>
      <c r="N4" t="str">
        <v/>
      </c>
      <c r="O4" t="str">
        <v>PASS (API)</v>
      </c>
      <c r="P4" t="str">
        <v>Rank 1 = FDC-66</v>
      </c>
      <c r="Q4" t="str">
        <v>fdc66</v>
      </c>
      <c r="R4" t="str">
        <v>1:FDC-66</v>
      </c>
      <c r="S4" t="str">
        <v>Confirm same on storefront UI</v>
      </c>
    </row>
    <row r="5" xml:space="preserve">
      <c r="A5" t="str">
        <v>TC-004</v>
      </c>
      <c r="B5" t="str">
        <v>Exact Product Search</v>
      </c>
      <c r="C5" t="str">
        <v>Exact UPC</v>
      </c>
      <c r="D5" t="str">
        <v>811490017801</v>
      </c>
      <c r="E5" t="str">
        <v>Development site is accessible and Jonard search is available.</v>
      </c>
      <c r="F5" t="str" xml:space="preserve">
        <v xml:space="preserve">1. Open the Jonard Development site.
2. Enter the test input in search.
3. Review autocomplete/search results.
4. Compare actual behavior with the expected result.</v>
      </c>
      <c r="G5" t="str">
        <v>FDC-66 appears at Rank 1.</v>
      </c>
      <c r="H5" t="str">
        <v>Critical</v>
      </c>
      <c r="I5" t="str">
        <v/>
      </c>
      <c r="J5" t="str">
        <v>Not Tested</v>
      </c>
      <c r="K5" t="str">
        <v/>
      </c>
      <c r="L5" t="str">
        <v/>
      </c>
      <c r="M5" t="str">
        <v/>
      </c>
      <c r="N5" t="str">
        <v/>
      </c>
      <c r="O5" t="str">
        <v>PASS (API)</v>
      </c>
      <c r="P5" t="str">
        <v>Rank 1 = FDC-66</v>
      </c>
      <c r="Q5" t="str">
        <v>811490017801</v>
      </c>
      <c r="R5" t="str">
        <v>1:FDC-66</v>
      </c>
      <c r="S5" t="str">
        <v>Confirm same on storefront UI</v>
      </c>
    </row>
    <row r="6" xml:space="preserve">
      <c r="A6" t="str">
        <v>TC-005</v>
      </c>
      <c r="B6" t="str">
        <v>Exact Product Search</v>
      </c>
      <c r="C6" t="str">
        <v>Exact product title</v>
      </c>
      <c r="D6" t="str">
        <v>Fiber Stripper &amp; Scissors Kit</v>
      </c>
      <c r="E6" t="str">
        <v>Development site is accessible and Jonard search is available.</v>
      </c>
      <c r="F6" t="str" xml:space="preserve">
        <v xml:space="preserve">1. Open the Jonard Development site.
2. Enter the test input in search.
3. Review autocomplete/search results.
4. Compare actual behavior with the expected result.</v>
      </c>
      <c r="G6" t="str">
        <v>Exact matching product appears at Rank 1.</v>
      </c>
      <c r="H6" t="str">
        <v>Critical</v>
      </c>
      <c r="I6" t="str">
        <v/>
      </c>
      <c r="J6" t="str">
        <v>Not Tested</v>
      </c>
      <c r="K6" t="str">
        <v/>
      </c>
      <c r="L6" t="str">
        <v/>
      </c>
      <c r="M6" t="str">
        <v/>
      </c>
      <c r="N6" t="str">
        <v/>
      </c>
      <c r="O6" t="str">
        <v>PASS (API)</v>
      </c>
      <c r="P6" t="str">
        <v>Rank 1 = TK-375</v>
      </c>
      <c r="Q6" t="str">
        <v>Fiber Stripper &amp; Scissors Kit</v>
      </c>
      <c r="R6" t="str">
        <v>1:TK-375</v>
      </c>
      <c r="S6" t="str">
        <v>Confirm same on storefront UI</v>
      </c>
    </row>
    <row r="7" xml:space="preserve">
      <c r="A7" t="str">
        <v>TC-006</v>
      </c>
      <c r="B7" t="str">
        <v>Exact Product Search</v>
      </c>
      <c r="C7" t="str">
        <v>Invalid SKU similar to valid SKU</v>
      </c>
      <c r="D7" t="str">
        <v>Modify one character in a known valid SKU</v>
      </c>
      <c r="E7" t="str">
        <v>Development site is accessible and Jonard search is available.</v>
      </c>
      <c r="F7" t="str" xml:space="preserve">
        <v xml:space="preserve">1. Open the Jonard Development site.
2. Enter the test input in search.
3. Review autocomplete/search results.
4. Compare actual behavior with the expected result.</v>
      </c>
      <c r="G7" t="str">
        <v>Search must not incorrectly treat another product as an exact SKU match.</v>
      </c>
      <c r="H7" t="str">
        <v>High</v>
      </c>
      <c r="I7" t="str">
        <v/>
      </c>
      <c r="J7" t="str">
        <v>Not Tested</v>
      </c>
      <c r="K7" t="str">
        <v/>
      </c>
      <c r="L7" t="str">
        <v/>
      </c>
      <c r="M7" t="str">
        <v/>
      </c>
      <c r="N7" t="str">
        <v/>
      </c>
      <c r="O7" t="str">
        <v>MANUAL</v>
      </c>
      <c r="P7" t="str">
        <v>Placeholder input — use concrete query from QA guide Section 6</v>
      </c>
      <c r="Q7" t="str">
        <v/>
      </c>
      <c r="R7" t="str">
        <v/>
      </c>
      <c r="S7" t="str">
        <v>Execute per Jonard_Search_Manual_QA_Testing_Guide.md</v>
      </c>
    </row>
    <row r="8" xml:space="preserve">
      <c r="A8" t="str">
        <v>TC-007</v>
      </c>
      <c r="B8" t="str">
        <v>Exact Product Search</v>
      </c>
      <c r="C8" t="str">
        <v>Exact SKU with other relevant products</v>
      </c>
      <c r="D8" t="str">
        <v>Use any known valid SKU with related products</v>
      </c>
      <c r="E8" t="str">
        <v>Development site is accessible and Jonard search is available.</v>
      </c>
      <c r="F8" t="str" xml:space="preserve">
        <v xml:space="preserve">1. Open the Jonard Development site.
2. Enter the test input in search.
3. Review autocomplete/search results.
4. Compare actual behavior with the expected result.</v>
      </c>
      <c r="G8" t="str">
        <v>Exact SKU stays above related, fuzzy, semantic, and merchandising results.</v>
      </c>
      <c r="H8" t="str">
        <v>Critical</v>
      </c>
      <c r="I8" t="str">
        <v/>
      </c>
      <c r="J8" t="str">
        <v>Not Tested</v>
      </c>
      <c r="K8" t="str">
        <v/>
      </c>
      <c r="L8" t="str">
        <v/>
      </c>
      <c r="M8" t="str">
        <v/>
      </c>
      <c r="N8" t="str">
        <v/>
      </c>
      <c r="O8" t="str">
        <v>MANUAL</v>
      </c>
      <c r="P8" t="str">
        <v>Not mapped to API automation — execute on storefront per QA guide</v>
      </c>
      <c r="Q8" t="str">
        <v/>
      </c>
      <c r="R8" t="str">
        <v/>
      </c>
      <c r="S8" t="str">
        <v>Execute per Jonard_Search_Manual_QA_Testing_Guide.md</v>
      </c>
    </row>
    <row r="9" xml:space="preserve">
      <c r="A9" t="str">
        <v>TC-008</v>
      </c>
      <c r="B9" t="str">
        <v>Spacing &amp; Compound</v>
      </c>
      <c r="C9" t="str">
        <v>Compound word</v>
      </c>
      <c r="D9" t="str">
        <v>screwdriver</v>
      </c>
      <c r="E9" t="str">
        <v>Development site is accessible and Jonard search is available.</v>
      </c>
      <c r="F9" t="str" xml:space="preserve">
        <v xml:space="preserve">1. Open the Jonard Development site.
2. Enter the test input in search.
3. Review autocomplete/search results.
4. Compare actual behavior with the expected result.</v>
      </c>
      <c r="G9" t="str">
        <v>Relevant screwdriver products are returned.</v>
      </c>
      <c r="H9" t="str">
        <v>Critical</v>
      </c>
      <c r="I9" t="str">
        <v/>
      </c>
      <c r="J9" t="str">
        <v>Not Tested</v>
      </c>
      <c r="K9" t="str">
        <v/>
      </c>
      <c r="L9" t="str">
        <v/>
      </c>
      <c r="M9" t="str">
        <v/>
      </c>
      <c r="N9" t="str">
        <v/>
      </c>
      <c r="O9" t="str">
        <v>PASS (API)</v>
      </c>
      <c r="P9" t="str">
        <v>8 products; top1=SDP-2</v>
      </c>
      <c r="Q9" t="str">
        <v>screwdriver</v>
      </c>
      <c r="R9" t="str">
        <v>1:SDP-2, 2:SD-61, 3:SDC-3810, 4:SDP-1, 5:SD-41</v>
      </c>
      <c r="S9" t="str">
        <v>Confirm same on storefront UI</v>
      </c>
    </row>
    <row r="10" xml:space="preserve">
      <c r="A10" t="str">
        <v>TC-009</v>
      </c>
      <c r="B10" t="str">
        <v>Spacing &amp; Compound</v>
      </c>
      <c r="C10" t="str">
        <v>Same word with space</v>
      </c>
      <c r="D10" t="str">
        <v>screw driver</v>
      </c>
      <c r="E10" t="str">
        <v>Development site is accessible and Jonard search is available.</v>
      </c>
      <c r="F10" t="str" xml:space="preserve">
        <v xml:space="preserve">1. Open the Jonard Development site.
2. Enter the test input in search.
3. Review autocomplete/search results.
4. Compare actual behavior with the expected result.</v>
      </c>
      <c r="G10" t="str">
        <v>Search intent remains consistent with 'screwdriver'.</v>
      </c>
      <c r="H10" t="str">
        <v>Critical</v>
      </c>
      <c r="I10" t="str">
        <v/>
      </c>
      <c r="J10" t="str">
        <v>Not Tested</v>
      </c>
      <c r="K10" t="str">
        <v/>
      </c>
      <c r="L10" t="str">
        <v/>
      </c>
      <c r="M10" t="str">
        <v/>
      </c>
      <c r="N10" t="str">
        <v/>
      </c>
      <c r="O10" t="str">
        <v>PASS (API)</v>
      </c>
      <c r="P10" t="str">
        <v>8 products; top1=SDP-2</v>
      </c>
      <c r="Q10" t="str">
        <v>screw driver</v>
      </c>
      <c r="R10" t="str">
        <v>1:SDP-2, 2:SD-61, 3:SDC-3810, 4:SDP-1, 5:SD-41</v>
      </c>
      <c r="S10" t="str">
        <v>Confirm same on storefront UI</v>
      </c>
    </row>
    <row r="11" xml:space="preserve">
      <c r="A11" t="str">
        <v>TC-010</v>
      </c>
      <c r="B11" t="str">
        <v>Spacing &amp; Compound</v>
      </c>
      <c r="C11" t="str">
        <v>Compound product term</v>
      </c>
      <c r="D11" t="str">
        <v>fishtape</v>
      </c>
      <c r="E11" t="str">
        <v>Development site is accessible and Jonard search is available.</v>
      </c>
      <c r="F11" t="str" xml:space="preserve">
        <v xml:space="preserve">1. Open the Jonard Development site.
2. Enter the test input in search.
3. Review autocomplete/search results.
4. Compare actual behavior with the expected result.</v>
      </c>
      <c r="G11" t="str">
        <v>Relevant fish tape products are returned.</v>
      </c>
      <c r="H11" t="str">
        <v>High</v>
      </c>
      <c r="I11" t="str">
        <v/>
      </c>
      <c r="J11" t="str">
        <v>Not Tested</v>
      </c>
      <c r="K11" t="str">
        <v/>
      </c>
      <c r="L11" t="str">
        <v/>
      </c>
      <c r="M11" t="str">
        <v/>
      </c>
      <c r="N11" t="str">
        <v/>
      </c>
      <c r="O11" t="str">
        <v>PASS (API)</v>
      </c>
      <c r="P11" t="str">
        <v>8 products; top1=FTS-240</v>
      </c>
      <c r="Q11" t="str">
        <v>fishtape</v>
      </c>
      <c r="R11" t="str">
        <v>1:FTS-240, 2:FTF-1125, 3:FTS-50, 4:JIC-685, 5:FTS-240</v>
      </c>
      <c r="S11" t="str">
        <v>Confirm same on storefront UI</v>
      </c>
    </row>
    <row r="12" xml:space="preserve">
      <c r="A12" t="str">
        <v>TC-011</v>
      </c>
      <c r="B12" t="str">
        <v>Spacing &amp; Compound</v>
      </c>
      <c r="C12" t="str">
        <v>Same term with space</v>
      </c>
      <c r="D12" t="str">
        <v>fish tape</v>
      </c>
      <c r="E12" t="str">
        <v>Development site is accessible and Jonard search is available.</v>
      </c>
      <c r="F12" t="str" xml:space="preserve">
        <v xml:space="preserve">1. Open the Jonard Development site.
2. Enter the test input in search.
3. Review autocomplete/search results.
4. Compare actual behavior with the expected result.</v>
      </c>
      <c r="G12" t="str">
        <v>Search intent remains consistent with 'fishtape'.</v>
      </c>
      <c r="H12" t="str">
        <v>High</v>
      </c>
      <c r="I12" t="str">
        <v/>
      </c>
      <c r="J12" t="str">
        <v>Not Tested</v>
      </c>
      <c r="K12" t="str">
        <v/>
      </c>
      <c r="L12" t="str">
        <v/>
      </c>
      <c r="M12" t="str">
        <v/>
      </c>
      <c r="N12" t="str">
        <v/>
      </c>
      <c r="O12" t="str">
        <v>PASS (API)</v>
      </c>
      <c r="P12" t="str">
        <v>8 products; top1=FTS-240</v>
      </c>
      <c r="Q12" t="str">
        <v>fish tape</v>
      </c>
      <c r="R12" t="str">
        <v>1:FTS-240, 2:FTF-1125, 3:FTS-50, 4:JIC-685, 5:FTS-240</v>
      </c>
      <c r="S12" t="str">
        <v>Confirm same on storefront UI</v>
      </c>
    </row>
    <row r="13" xml:space="preserve">
      <c r="A13" t="str">
        <v>TC-012</v>
      </c>
      <c r="B13" t="str">
        <v>Spacing &amp; Compound</v>
      </c>
      <c r="C13" t="str">
        <v>Mixed capitalization</v>
      </c>
      <c r="D13" t="str">
        <v>Screw Driver</v>
      </c>
      <c r="E13" t="str">
        <v>Development site is accessible and Jonard search is available.</v>
      </c>
      <c r="F13" t="str" xml:space="preserve">
        <v xml:space="preserve">1. Open the Jonard Development site.
2. Enter the test input in search.
3. Review autocomplete/search results.
4. Compare actual behavior with the expected result.</v>
      </c>
      <c r="G13" t="str">
        <v>Results remain consistent with the lowercase query.</v>
      </c>
      <c r="H13" t="str">
        <v>Medium</v>
      </c>
      <c r="I13" t="str">
        <v/>
      </c>
      <c r="J13" t="str">
        <v>Not Tested</v>
      </c>
      <c r="K13" t="str">
        <v/>
      </c>
      <c r="L13" t="str">
        <v/>
      </c>
      <c r="M13" t="str">
        <v/>
      </c>
      <c r="N13" t="str">
        <v/>
      </c>
      <c r="O13" t="str">
        <v>PASS (API)</v>
      </c>
      <c r="P13" t="str">
        <v>8 products; top1=SDP-2</v>
      </c>
      <c r="Q13" t="str">
        <v>Screw Driver</v>
      </c>
      <c r="R13" t="str">
        <v>1:SDP-2, 2:SD-61, 3:SDC-3810, 4:SDP-1, 5:SD-41</v>
      </c>
      <c r="S13" t="str">
        <v>Confirm same on storefront UI</v>
      </c>
    </row>
    <row r="14" xml:space="preserve">
      <c r="A14" t="str">
        <v>TC-013</v>
      </c>
      <c r="B14" t="str">
        <v>Spacing &amp; Compound</v>
      </c>
      <c r="C14" t="str">
        <v>Extra spaces</v>
      </c>
      <c r="D14" t="str">
        <v>screw   driver</v>
      </c>
      <c r="E14" t="str">
        <v>Development site is accessible and Jonard search is available.</v>
      </c>
      <c r="F14" t="str" xml:space="preserve">
        <v xml:space="preserve">1. Open the Jonard Development site.
2. Enter the test input in search.
3. Review autocomplete/search results.
4. Compare actual behavior with the expected result.</v>
      </c>
      <c r="G14" t="str">
        <v>Extra spaces do not break search intent or relevant results.</v>
      </c>
      <c r="H14" t="str">
        <v>Medium</v>
      </c>
      <c r="I14" t="str">
        <v/>
      </c>
      <c r="J14" t="str">
        <v>Not Tested</v>
      </c>
      <c r="K14" t="str">
        <v/>
      </c>
      <c r="L14" t="str">
        <v/>
      </c>
      <c r="M14" t="str">
        <v/>
      </c>
      <c r="N14" t="str">
        <v/>
      </c>
      <c r="O14" t="str">
        <v>PASS (API)</v>
      </c>
      <c r="P14" t="str">
        <v>8 products; top1=SDP-2</v>
      </c>
      <c r="Q14" t="str">
        <v>screw   driver</v>
      </c>
      <c r="R14" t="str">
        <v>1:SDP-2, 2:SD-61, 3:SPK-100, 4:SDC-3810, 5:SDP-1</v>
      </c>
      <c r="S14" t="str">
        <v>Confirm same on storefront UI</v>
      </c>
    </row>
    <row r="15" xml:space="preserve">
      <c r="A15" t="str">
        <v>TC-014</v>
      </c>
      <c r="B15" t="str">
        <v>Singular &amp; Plural</v>
      </c>
      <c r="C15" t="str">
        <v>Singular connector</v>
      </c>
      <c r="D15" t="str">
        <v>connector</v>
      </c>
      <c r="E15" t="str">
        <v>Development site is accessible and Jonard search is available.</v>
      </c>
      <c r="F15" t="str" xml:space="preserve">
        <v xml:space="preserve">1. Open the Jonard Development site.
2. Enter the test input in search.
3. Review autocomplete/search results.
4. Compare actual behavior with the expected result.</v>
      </c>
      <c r="G15" t="str">
        <v>Relevant connector products are returned.</v>
      </c>
      <c r="H15" t="str">
        <v>High</v>
      </c>
      <c r="I15" t="str">
        <v/>
      </c>
      <c r="J15" t="str">
        <v>Not Tested</v>
      </c>
      <c r="K15" t="str">
        <v/>
      </c>
      <c r="L15" t="str">
        <v/>
      </c>
      <c r="M15" t="str">
        <v/>
      </c>
      <c r="N15" t="str">
        <v/>
      </c>
      <c r="O15" t="str">
        <v>PASS (API)</v>
      </c>
      <c r="P15" t="str">
        <v>8 products; top1=FCC-125</v>
      </c>
      <c r="Q15" t="str">
        <v>connector</v>
      </c>
      <c r="R15" t="str">
        <v>1:FCC-125, 2:JIC-891, 3:FCT-100, 4:TK-151, 5:PAB-CG</v>
      </c>
      <c r="S15" t="str">
        <v>Confirm same on storefront UI</v>
      </c>
    </row>
    <row r="16" xml:space="preserve">
      <c r="A16" t="str">
        <v>TC-015</v>
      </c>
      <c r="B16" t="str">
        <v>Singular &amp; Plural</v>
      </c>
      <c r="C16" t="str">
        <v>Plural connectors</v>
      </c>
      <c r="D16" t="str">
        <v>connectors</v>
      </c>
      <c r="E16" t="str">
        <v>Development site is accessible and Jonard search is available.</v>
      </c>
      <c r="F16" t="str" xml:space="preserve">
        <v xml:space="preserve">1. Open the Jonard Development site.
2. Enter the test input in search.
3. Review autocomplete/search results.
4. Compare actual behavior with the expected result.</v>
      </c>
      <c r="G16" t="str">
        <v>Relevant connector products are returned with consistent intent.</v>
      </c>
      <c r="H16" t="str">
        <v>High</v>
      </c>
      <c r="I16" t="str">
        <v/>
      </c>
      <c r="J16" t="str">
        <v>Not Tested</v>
      </c>
      <c r="K16" t="str">
        <v/>
      </c>
      <c r="L16" t="str">
        <v/>
      </c>
      <c r="M16" t="str">
        <v/>
      </c>
      <c r="N16" t="str">
        <v/>
      </c>
      <c r="O16" t="str">
        <v>PASS (API)</v>
      </c>
      <c r="P16" t="str">
        <v>8 products; top1=CTF-200</v>
      </c>
      <c r="Q16" t="str">
        <v>connectors</v>
      </c>
      <c r="R16" t="str">
        <v>1:CTF-200, 2:TK-82, 3:FCT-100, 4:FLS-50, 5:RJ45-625</v>
      </c>
      <c r="S16" t="str">
        <v>Confirm same on storefront UI</v>
      </c>
    </row>
    <row r="17" xml:space="preserve">
      <c r="A17" t="str">
        <v>TC-016</v>
      </c>
      <c r="B17" t="str">
        <v>Singular &amp; Plural</v>
      </c>
      <c r="C17" t="str">
        <v>Singular stripper</v>
      </c>
      <c r="D17" t="str">
        <v>stripper</v>
      </c>
      <c r="E17" t="str">
        <v>Development site is accessible and Jonard search is available.</v>
      </c>
      <c r="F17" t="str" xml:space="preserve">
        <v xml:space="preserve">1. Open the Jonard Development site.
2. Enter the test input in search.
3. Review autocomplete/search results.
4. Compare actual behavior with the expected result.</v>
      </c>
      <c r="G17" t="str">
        <v>Relevant stripper tools are returned.</v>
      </c>
      <c r="H17" t="str">
        <v>High</v>
      </c>
      <c r="I17" t="str">
        <v/>
      </c>
      <c r="J17" t="str">
        <v>Not Tested</v>
      </c>
      <c r="K17" t="str">
        <v/>
      </c>
      <c r="L17" t="str">
        <v/>
      </c>
      <c r="M17" t="str">
        <v/>
      </c>
      <c r="N17" t="str">
        <v/>
      </c>
      <c r="O17" t="str">
        <v>MANUAL</v>
      </c>
      <c r="P17" t="str">
        <v>Not mapped to API automation — execute on storefront per QA guide</v>
      </c>
      <c r="Q17" t="str">
        <v/>
      </c>
      <c r="R17" t="str">
        <v/>
      </c>
      <c r="S17" t="str">
        <v>Execute per Jonard_Search_Manual_QA_Testing_Guide.md</v>
      </c>
    </row>
    <row r="18" xml:space="preserve">
      <c r="A18" t="str">
        <v>TC-017</v>
      </c>
      <c r="B18" t="str">
        <v>Singular &amp; Plural</v>
      </c>
      <c r="C18" t="str">
        <v>Plural strippers</v>
      </c>
      <c r="D18" t="str">
        <v>strippers</v>
      </c>
      <c r="E18" t="str">
        <v>Development site is accessible and Jonard search is available.</v>
      </c>
      <c r="F18" t="str" xml:space="preserve">
        <v xml:space="preserve">1. Open the Jonard Development site.
2. Enter the test input in search.
3. Review autocomplete/search results.
4. Compare actual behavior with the expected result.</v>
      </c>
      <c r="G18" t="str">
        <v>Relevant stripper tools are returned.</v>
      </c>
      <c r="H18" t="str">
        <v>High</v>
      </c>
      <c r="I18" t="str">
        <v/>
      </c>
      <c r="J18" t="str">
        <v>Not Tested</v>
      </c>
      <c r="K18" t="str">
        <v/>
      </c>
      <c r="L18" t="str">
        <v/>
      </c>
      <c r="M18" t="str">
        <v/>
      </c>
      <c r="N18" t="str">
        <v/>
      </c>
      <c r="O18" t="str">
        <v>MANUAL</v>
      </c>
      <c r="P18" t="str">
        <v>Not mapped to API automation — execute on storefront per QA guide</v>
      </c>
      <c r="Q18" t="str">
        <v/>
      </c>
      <c r="R18" t="str">
        <v/>
      </c>
      <c r="S18" t="str">
        <v>Execute per Jonard_Search_Manual_QA_Testing_Guide.md</v>
      </c>
    </row>
    <row r="19" xml:space="preserve">
      <c r="A19" t="str">
        <v>TC-018</v>
      </c>
      <c r="B19" t="str">
        <v>Singular &amp; Plural</v>
      </c>
      <c r="C19" t="str">
        <v>Singular cutter</v>
      </c>
      <c r="D19" t="str">
        <v>cutter</v>
      </c>
      <c r="E19" t="str">
        <v>Development site is accessible and Jonard search is available.</v>
      </c>
      <c r="F19" t="str" xml:space="preserve">
        <v xml:space="preserve">1. Open the Jonard Development site.
2. Enter the test input in search.
3. Review autocomplete/search results.
4. Compare actual behavior with the expected result.</v>
      </c>
      <c r="G19" t="str">
        <v>Relevant cutting tools are returned.</v>
      </c>
      <c r="H19" t="str">
        <v>Medium</v>
      </c>
      <c r="I19" t="str">
        <v/>
      </c>
      <c r="J19" t="str">
        <v>Not Tested</v>
      </c>
      <c r="K19" t="str">
        <v/>
      </c>
      <c r="L19" t="str">
        <v/>
      </c>
      <c r="M19" t="str">
        <v/>
      </c>
      <c r="N19" t="str">
        <v/>
      </c>
      <c r="O19" t="str">
        <v>MANUAL</v>
      </c>
      <c r="P19" t="str">
        <v>Not mapped to API automation — execute on storefront per QA guide</v>
      </c>
      <c r="Q19" t="str">
        <v/>
      </c>
      <c r="R19" t="str">
        <v/>
      </c>
      <c r="S19" t="str">
        <v>Execute per Jonard_Search_Manual_QA_Testing_Guide.md</v>
      </c>
    </row>
    <row r="20" xml:space="preserve">
      <c r="A20" t="str">
        <v>TC-019</v>
      </c>
      <c r="B20" t="str">
        <v>Singular &amp; Plural</v>
      </c>
      <c r="C20" t="str">
        <v>Plural cutters</v>
      </c>
      <c r="D20" t="str">
        <v>cutters</v>
      </c>
      <c r="E20" t="str">
        <v>Development site is accessible and Jonard search is available.</v>
      </c>
      <c r="F20" t="str" xml:space="preserve">
        <v xml:space="preserve">1. Open the Jonard Development site.
2. Enter the test input in search.
3. Review autocomplete/search results.
4. Compare actual behavior with the expected result.</v>
      </c>
      <c r="G20" t="str">
        <v>Relevant cutting tools are returned.</v>
      </c>
      <c r="H20" t="str">
        <v>Medium</v>
      </c>
      <c r="I20" t="str">
        <v/>
      </c>
      <c r="J20" t="str">
        <v>Not Tested</v>
      </c>
      <c r="K20" t="str">
        <v/>
      </c>
      <c r="L20" t="str">
        <v/>
      </c>
      <c r="M20" t="str">
        <v/>
      </c>
      <c r="N20" t="str">
        <v/>
      </c>
      <c r="O20" t="str">
        <v>MANUAL</v>
      </c>
      <c r="P20" t="str">
        <v>Not mapped to API automation — execute on storefront per QA guide</v>
      </c>
      <c r="Q20" t="str">
        <v/>
      </c>
      <c r="R20" t="str">
        <v/>
      </c>
      <c r="S20" t="str">
        <v>Execute per Jonard_Search_Manual_QA_Testing_Guide.md</v>
      </c>
    </row>
    <row r="21" xml:space="preserve">
      <c r="A21" t="str">
        <v>TC-020</v>
      </c>
      <c r="B21" t="str">
        <v>Typo Handling</v>
      </c>
      <c r="C21" t="str">
        <v>Connector typo</v>
      </c>
      <c r="D21" t="str">
        <v>conector</v>
      </c>
      <c r="E21" t="str">
        <v>Development site is accessible and Jonard search is available.</v>
      </c>
      <c r="F21" t="str" xml:space="preserve">
        <v xml:space="preserve">1. Open the Jonard Development site.
2. Enter the test input in search.
3. Review autocomplete/search results.
4. Compare actual behavior with the expected result.</v>
      </c>
      <c r="G21" t="str">
        <v>Connector intent is recovered and relevant products are returned.</v>
      </c>
      <c r="H21" t="str">
        <v>High</v>
      </c>
      <c r="I21" t="str">
        <v/>
      </c>
      <c r="J21" t="str">
        <v>Not Tested</v>
      </c>
      <c r="K21" t="str">
        <v/>
      </c>
      <c r="L21" t="str">
        <v/>
      </c>
      <c r="M21" t="str">
        <v/>
      </c>
      <c r="N21" t="str">
        <v/>
      </c>
      <c r="O21" t="str">
        <v>PASS (API)</v>
      </c>
      <c r="P21" t="str">
        <v>8 products; top1=CTF-200</v>
      </c>
      <c r="Q21" t="str">
        <v>conector</v>
      </c>
      <c r="R21" t="str">
        <v>1:CTF-200, 2:FCC-125, 3:JIC-891, 4:TK-82, 5:FCT-100</v>
      </c>
      <c r="S21" t="str">
        <v>Confirm same on storefront UI</v>
      </c>
    </row>
    <row r="22" xml:space="preserve">
      <c r="A22" t="str">
        <v>TC-021</v>
      </c>
      <c r="B22" t="str">
        <v>Typo Handling</v>
      </c>
      <c r="C22" t="str">
        <v>Screwdriver typo</v>
      </c>
      <c r="D22" t="str">
        <v>scredriver</v>
      </c>
      <c r="E22" t="str">
        <v>Development site is accessible and Jonard search is available.</v>
      </c>
      <c r="F22" t="str" xml:space="preserve">
        <v xml:space="preserve">1. Open the Jonard Development site.
2. Enter the test input in search.
3. Review autocomplete/search results.
4. Compare actual behavior with the expected result.</v>
      </c>
      <c r="G22" t="str">
        <v>Screwdriver intent is recovered and relevant products are returned.</v>
      </c>
      <c r="H22" t="str">
        <v>High</v>
      </c>
      <c r="I22" t="str">
        <v/>
      </c>
      <c r="J22" t="str">
        <v>Not Tested</v>
      </c>
      <c r="K22" t="str">
        <v/>
      </c>
      <c r="L22" t="str">
        <v/>
      </c>
      <c r="M22" t="str">
        <v/>
      </c>
      <c r="N22" t="str">
        <v/>
      </c>
      <c r="O22" t="str">
        <v>PASS (API)</v>
      </c>
      <c r="P22" t="str">
        <v>8 products; top1=SDP-2</v>
      </c>
      <c r="Q22" t="str">
        <v>scredriver</v>
      </c>
      <c r="R22" t="str">
        <v>1:SDP-2, 2:SD-61, 3:SPK-100, 4:SDC-3810, 5:SDP-1</v>
      </c>
      <c r="S22" t="str">
        <v>Confirm same on storefront UI</v>
      </c>
    </row>
    <row r="23" xml:space="preserve">
      <c r="A23" t="str">
        <v>TC-022</v>
      </c>
      <c r="B23" t="str">
        <v>Typo Handling</v>
      </c>
      <c r="C23" t="str">
        <v>Installation typo</v>
      </c>
      <c r="D23" t="str">
        <v>instalation</v>
      </c>
      <c r="E23" t="str">
        <v>Development site is accessible and Jonard search is available.</v>
      </c>
      <c r="F23" t="str" xml:space="preserve">
        <v xml:space="preserve">1. Open the Jonard Development site.
2. Enter the test input in search.
3. Review autocomplete/search results.
4. Compare actual behavior with the expected result.</v>
      </c>
      <c r="G23" t="str">
        <v>Correct intended search results are returned where catalog evidence supports it.</v>
      </c>
      <c r="H23" t="str">
        <v>Medium</v>
      </c>
      <c r="I23" t="str">
        <v/>
      </c>
      <c r="J23" t="str">
        <v>Not Tested</v>
      </c>
      <c r="K23" t="str">
        <v/>
      </c>
      <c r="L23" t="str">
        <v/>
      </c>
      <c r="M23" t="str">
        <v/>
      </c>
      <c r="N23" t="str">
        <v/>
      </c>
      <c r="O23" t="str">
        <v>MANUAL</v>
      </c>
      <c r="P23" t="str">
        <v>Not mapped to API automation — execute on storefront per QA guide</v>
      </c>
      <c r="Q23" t="str">
        <v/>
      </c>
      <c r="R23" t="str">
        <v/>
      </c>
      <c r="S23" t="str">
        <v>Execute per Jonard_Search_Manual_QA_Testing_Guide.md</v>
      </c>
    </row>
    <row r="24" xml:space="preserve">
      <c r="A24" t="str">
        <v>TC-023</v>
      </c>
      <c r="B24" t="str">
        <v>Typo Handling</v>
      </c>
      <c r="C24" t="str">
        <v>Voltlife typo</v>
      </c>
      <c r="D24" t="str">
        <v>voltfiel</v>
      </c>
      <c r="E24" t="str">
        <v>Development site is accessible and Jonard search is available.</v>
      </c>
      <c r="F24" t="str" xml:space="preserve">
        <v xml:space="preserve">1. Open the Jonard Development site.
2. Enter the test input in search.
3. Review autocomplete/search results.
4. Compare actual behavior with the expected result.</v>
      </c>
      <c r="G24" t="str">
        <v>Relevant intended Voltlife/family results are returned when identifiable.</v>
      </c>
      <c r="H24" t="str">
        <v>Medium</v>
      </c>
      <c r="I24" t="str">
        <v/>
      </c>
      <c r="J24" t="str">
        <v>Not Tested</v>
      </c>
      <c r="K24" t="str">
        <v/>
      </c>
      <c r="L24" t="str">
        <v/>
      </c>
      <c r="M24" t="str">
        <v/>
      </c>
      <c r="N24" t="str">
        <v/>
      </c>
      <c r="O24" t="str">
        <v>BLOCKED</v>
      </c>
      <c r="P24" t="str">
        <v>Voltlife taxonomy VERIFY incomplete (catalog evaluateLive=false)</v>
      </c>
      <c r="Q24" t="str">
        <v/>
      </c>
      <c r="R24" t="str">
        <v/>
      </c>
      <c r="S24" t="str">
        <v/>
      </c>
    </row>
    <row r="25" xml:space="preserve">
      <c r="A25" t="str">
        <v>TC-024</v>
      </c>
      <c r="B25" t="str">
        <v>Typo Handling</v>
      </c>
      <c r="C25" t="str">
        <v>Badly misspelled ambiguous query</v>
      </c>
      <c r="D25" t="str">
        <v>Use a clearly ambiguous misspelling</v>
      </c>
      <c r="E25" t="str">
        <v>Development site is accessible and Jonard search is available.</v>
      </c>
      <c r="F25" t="str" xml:space="preserve">
        <v xml:space="preserve">1. Open the Jonard Development site.
2. Enter the test input in search.
3. Review autocomplete/search results.
4. Compare actual behavior with the expected result.</v>
      </c>
      <c r="G25" t="str">
        <v>Search must not confidently return unrelated products.</v>
      </c>
      <c r="H25" t="str">
        <v>High</v>
      </c>
      <c r="I25" t="str">
        <v/>
      </c>
      <c r="J25" t="str">
        <v>Not Tested</v>
      </c>
      <c r="K25" t="str">
        <v/>
      </c>
      <c r="L25" t="str">
        <v/>
      </c>
      <c r="M25" t="str">
        <v/>
      </c>
      <c r="N25" t="str">
        <v/>
      </c>
      <c r="O25" t="str">
        <v>MANUAL</v>
      </c>
      <c r="P25" t="str">
        <v>Placeholder input — use concrete query from QA guide Section 6</v>
      </c>
      <c r="Q25" t="str">
        <v/>
      </c>
      <c r="R25" t="str">
        <v/>
      </c>
      <c r="S25" t="str">
        <v>Execute per Jonard_Search_Manual_QA_Testing_Guide.md</v>
      </c>
    </row>
    <row r="26" xml:space="preserve">
      <c r="A26" t="str">
        <v>TC-025</v>
      </c>
      <c r="B26" t="str">
        <v>Typo Handling</v>
      </c>
      <c r="C26" t="str">
        <v>SKU typo</v>
      </c>
      <c r="D26" t="str">
        <v>Modify one character in a known SKU</v>
      </c>
      <c r="E26" t="str">
        <v>Development site is accessible and Jonard search is available.</v>
      </c>
      <c r="F26" t="str" xml:space="preserve">
        <v xml:space="preserve">1. Open the Jonard Development site.
2. Enter the test input in search.
3. Review autocomplete/search results.
4. Compare actual behavior with the expected result.</v>
      </c>
      <c r="G26" t="str">
        <v>Search must not incorrectly convert the typo into an unrelated exact SKU.</v>
      </c>
      <c r="H26" t="str">
        <v>Critical</v>
      </c>
      <c r="I26" t="str">
        <v/>
      </c>
      <c r="J26" t="str">
        <v>Not Tested</v>
      </c>
      <c r="K26" t="str">
        <v/>
      </c>
      <c r="L26" t="str">
        <v/>
      </c>
      <c r="M26" t="str">
        <v/>
      </c>
      <c r="N26" t="str">
        <v/>
      </c>
      <c r="O26" t="str">
        <v>MANUAL</v>
      </c>
      <c r="P26" t="str">
        <v>Placeholder input — use concrete query from QA guide Section 6</v>
      </c>
      <c r="Q26" t="str">
        <v/>
      </c>
      <c r="R26" t="str">
        <v/>
      </c>
      <c r="S26" t="str">
        <v>Execute per Jonard_Search_Manual_QA_Testing_Guide.md</v>
      </c>
    </row>
    <row r="27" xml:space="preserve">
      <c r="A27" t="str">
        <v>TC-026</v>
      </c>
      <c r="B27" t="str">
        <v>Synonyms &amp; Wording</v>
      </c>
      <c r="C27" t="str">
        <v>Fiber disposal wording</v>
      </c>
      <c r="D27" t="str">
        <v>fiber disposal</v>
      </c>
      <c r="E27" t="str">
        <v>Development site is accessible and Jonard search is available.</v>
      </c>
      <c r="F27" t="str" xml:space="preserve">
        <v xml:space="preserve">1. Open the Jonard Development site.
2. Enter the test input in search.
3. Review autocomplete/search results.
4. Compare actual behavior with the expected result.</v>
      </c>
      <c r="G27" t="str">
        <v>FDC-66 / Fiber Disposal is highly relevant.</v>
      </c>
      <c r="H27" t="str">
        <v>Critical</v>
      </c>
      <c r="I27" t="str">
        <v/>
      </c>
      <c r="J27" t="str">
        <v>Not Tested</v>
      </c>
      <c r="K27" t="str">
        <v/>
      </c>
      <c r="L27" t="str">
        <v/>
      </c>
      <c r="M27" t="str">
        <v/>
      </c>
      <c r="N27" t="str">
        <v/>
      </c>
      <c r="O27" t="str">
        <v>PASS (API)</v>
      </c>
      <c r="P27" t="str">
        <v>FDC-66 in top 5: [FDC-66]</v>
      </c>
      <c r="Q27" t="str">
        <v>fiber disposal</v>
      </c>
      <c r="R27" t="str">
        <v>1:FDC-66</v>
      </c>
      <c r="S27" t="str">
        <v>Confirm same on storefront UI</v>
      </c>
    </row>
    <row r="28" xml:space="preserve">
      <c r="A28" t="str">
        <v>TC-027</v>
      </c>
      <c r="B28" t="str">
        <v>Synonyms &amp; Wording</v>
      </c>
      <c r="C28" t="str">
        <v>Alternate wording</v>
      </c>
      <c r="D28" t="str">
        <v>fiber scraps</v>
      </c>
      <c r="E28" t="str">
        <v>Development site is accessible and Jonard search is available.</v>
      </c>
      <c r="F28" t="str" xml:space="preserve">
        <v xml:space="preserve">1. Open the Jonard Development site.
2. Enter the test input in search.
3. Review autocomplete/search results.
4. Compare actual behavior with the expected result.</v>
      </c>
      <c r="G28" t="str">
        <v>Relevant Fiber Disposal product is highly ranked.</v>
      </c>
      <c r="H28" t="str">
        <v>Critical</v>
      </c>
      <c r="I28" t="str">
        <v/>
      </c>
      <c r="J28" t="str">
        <v>Not Tested</v>
      </c>
      <c r="K28" t="str">
        <v/>
      </c>
      <c r="L28" t="str">
        <v/>
      </c>
      <c r="M28" t="str">
        <v/>
      </c>
      <c r="N28" t="str">
        <v/>
      </c>
      <c r="O28" t="str">
        <v>PASS (API)</v>
      </c>
      <c r="P28" t="str">
        <v>FDC-66 in top 5: [FDC-66, FWM-2214]</v>
      </c>
      <c r="Q28" t="str">
        <v>fiber scraps</v>
      </c>
      <c r="R28" t="str">
        <v>1:FDC-66, 2:FWM-2214</v>
      </c>
      <c r="S28" t="str">
        <v>Confirm same on storefront UI</v>
      </c>
    </row>
    <row r="29" xml:space="preserve">
      <c r="A29" t="str">
        <v>TC-028</v>
      </c>
      <c r="B29" t="str">
        <v>Synonyms &amp; Wording</v>
      </c>
      <c r="C29" t="str">
        <v>Customer wording</v>
      </c>
      <c r="D29" t="str">
        <v>fiber trash can</v>
      </c>
      <c r="E29" t="str">
        <v>Development site is accessible and Jonard search is available.</v>
      </c>
      <c r="F29" t="str" xml:space="preserve">
        <v xml:space="preserve">1. Open the Jonard Development site.
2. Enter the test input in search.
3. Review autocomplete/search results.
4. Compare actual behavior with the expected result.</v>
      </c>
      <c r="G29" t="str">
        <v>FDC-66 / Fiber Disposal is returned as a highly relevant result.</v>
      </c>
      <c r="H29" t="str">
        <v>Critical</v>
      </c>
      <c r="I29" t="str">
        <v/>
      </c>
      <c r="J29" t="str">
        <v>Not Tested</v>
      </c>
      <c r="K29" t="str">
        <v/>
      </c>
      <c r="L29" t="str">
        <v/>
      </c>
      <c r="M29" t="str">
        <v/>
      </c>
      <c r="N29" t="str">
        <v/>
      </c>
      <c r="O29" t="str">
        <v>PASS (API)</v>
      </c>
      <c r="P29" t="str">
        <v>Rank 1 = FDC-66</v>
      </c>
      <c r="Q29" t="str">
        <v>fiber trash can</v>
      </c>
      <c r="R29" t="str">
        <v>1:FDC-66</v>
      </c>
      <c r="S29" t="str">
        <v>Confirm same on storefront UI</v>
      </c>
    </row>
    <row r="30" xml:space="preserve">
      <c r="A30" t="str">
        <v>TC-029</v>
      </c>
      <c r="B30" t="str">
        <v>Synonyms &amp; Wording</v>
      </c>
      <c r="C30" t="str">
        <v>Short customer wording</v>
      </c>
      <c r="D30" t="str">
        <v>fiber trash</v>
      </c>
      <c r="E30" t="str">
        <v>Development site is accessible and Jonard search is available.</v>
      </c>
      <c r="F30" t="str" xml:space="preserve">
        <v xml:space="preserve">1. Open the Jonard Development site.
2. Enter the test input in search.
3. Review autocomplete/search results.
4. Compare actual behavior with the expected result.</v>
      </c>
      <c r="G30" t="str">
        <v>Correct fiber disposal intent is recognized.</v>
      </c>
      <c r="H30" t="str">
        <v>Critical</v>
      </c>
      <c r="I30" t="str">
        <v/>
      </c>
      <c r="J30" t="str">
        <v>Not Tested</v>
      </c>
      <c r="K30" t="str">
        <v/>
      </c>
      <c r="L30" t="str">
        <v/>
      </c>
      <c r="M30" t="str">
        <v/>
      </c>
      <c r="N30" t="str">
        <v/>
      </c>
      <c r="O30" t="str">
        <v>FAIL (API)</v>
      </c>
      <c r="P30" t="str">
        <v>FDC-66 not in top 5: [FC-600, FSK-5]</v>
      </c>
      <c r="Q30" t="str">
        <v>fiber trash</v>
      </c>
      <c r="R30" t="str">
        <v>1:FC-600, 2:FSK-5</v>
      </c>
      <c r="S30" t="str">
        <v/>
      </c>
    </row>
    <row r="31" xml:space="preserve">
      <c r="A31" t="str">
        <v>TC-030</v>
      </c>
      <c r="B31" t="str">
        <v>Synonyms &amp; Wording</v>
      </c>
      <c r="C31" t="str">
        <v>Natural alternate terminology</v>
      </c>
      <c r="D31" t="str">
        <v>trash disposal scrap waste</v>
      </c>
      <c r="E31" t="str">
        <v>Development site is accessible and Jonard search is available.</v>
      </c>
      <c r="F31" t="str" xml:space="preserve">
        <v xml:space="preserve">1. Open the Jonard Development site.
2. Enter the test input in search.
3. Review autocomplete/search results.
4. Compare actual behavior with the expected result.</v>
      </c>
      <c r="G31" t="str">
        <v>Relevant Fiber Disposal product/family is found.</v>
      </c>
      <c r="H31" t="str">
        <v>High</v>
      </c>
      <c r="I31" t="str">
        <v/>
      </c>
      <c r="J31" t="str">
        <v>Not Tested</v>
      </c>
      <c r="K31" t="str">
        <v/>
      </c>
      <c r="L31" t="str">
        <v/>
      </c>
      <c r="M31" t="str">
        <v/>
      </c>
      <c r="N31" t="str">
        <v/>
      </c>
      <c r="O31" t="str">
        <v>MANUAL</v>
      </c>
      <c r="P31" t="str">
        <v>Not mapped to API automation — execute on storefront per QA guide</v>
      </c>
      <c r="Q31" t="str">
        <v/>
      </c>
      <c r="R31" t="str">
        <v/>
      </c>
      <c r="S31" t="str">
        <v>Execute per Jonard_Search_Manual_QA_Testing_Guide.md</v>
      </c>
    </row>
    <row r="32" xml:space="preserve">
      <c r="A32" t="str">
        <v>TC-031</v>
      </c>
      <c r="B32" t="str">
        <v>Synonyms &amp; Wording</v>
      </c>
      <c r="C32" t="str">
        <v>Partial wording</v>
      </c>
      <c r="D32" t="str">
        <v>fiber can</v>
      </c>
      <c r="E32" t="str">
        <v>Development site is accessible and Jonard search is available.</v>
      </c>
      <c r="F32" t="str" xml:space="preserve">
        <v xml:space="preserve">1. Open the Jonard Development site.
2. Enter the test input in search.
3. Review autocomplete/search results.
4. Compare actual behavior with the expected result.</v>
      </c>
      <c r="G32" t="str">
        <v>Fiber Disposal result is highly relevant.</v>
      </c>
      <c r="H32" t="str">
        <v>High</v>
      </c>
      <c r="I32" t="str">
        <v/>
      </c>
      <c r="J32" t="str">
        <v>Not Tested</v>
      </c>
      <c r="K32" t="str">
        <v/>
      </c>
      <c r="L32" t="str">
        <v/>
      </c>
      <c r="M32" t="str">
        <v/>
      </c>
      <c r="N32" t="str">
        <v/>
      </c>
      <c r="O32" t="str">
        <v>MANUAL</v>
      </c>
      <c r="P32" t="str">
        <v>Not mapped to API automation — execute on storefront per QA guide</v>
      </c>
      <c r="Q32" t="str">
        <v/>
      </c>
      <c r="R32" t="str">
        <v/>
      </c>
      <c r="S32" t="str">
        <v>Execute per Jonard_Search_Manual_QA_Testing_Guide.md</v>
      </c>
    </row>
    <row r="33" xml:space="preserve">
      <c r="A33" t="str">
        <v>TC-032</v>
      </c>
      <c r="B33" t="str">
        <v>Synonyms &amp; Wording</v>
      </c>
      <c r="C33" t="str">
        <v>Approved terminology variation</v>
      </c>
      <c r="D33" t="str">
        <v>Use another approved product terminology variation</v>
      </c>
      <c r="E33" t="str">
        <v>Development site is accessible and Jonard search is available.</v>
      </c>
      <c r="F33" t="str" xml:space="preserve">
        <v xml:space="preserve">1. Open the Jonard Development site.
2. Enter the test input in search.
3. Review autocomplete/search results.
4. Compare actual behavior with the expected result.</v>
      </c>
      <c r="G33" t="str">
        <v>Correct product family remains relevant.</v>
      </c>
      <c r="H33" t="str">
        <v>High</v>
      </c>
      <c r="I33" t="str">
        <v/>
      </c>
      <c r="J33" t="str">
        <v>Not Tested</v>
      </c>
      <c r="K33" t="str">
        <v/>
      </c>
      <c r="L33" t="str">
        <v/>
      </c>
      <c r="M33" t="str">
        <v/>
      </c>
      <c r="N33" t="str">
        <v/>
      </c>
      <c r="O33" t="str">
        <v>MANUAL</v>
      </c>
      <c r="P33" t="str">
        <v>Not mapped to API automation — execute on storefront per QA guide</v>
      </c>
      <c r="Q33" t="str">
        <v/>
      </c>
      <c r="R33" t="str">
        <v/>
      </c>
      <c r="S33" t="str">
        <v>Execute per Jonard_Search_Manual_QA_Testing_Guide.md</v>
      </c>
    </row>
    <row r="34" xml:space="preserve">
      <c r="A34" t="str">
        <v>TC-033</v>
      </c>
      <c r="B34" t="str">
        <v>Category / Series</v>
      </c>
      <c r="C34" t="str">
        <v>Exact category</v>
      </c>
      <c r="D34" t="str">
        <v>Fiber</v>
      </c>
      <c r="E34" t="str">
        <v>Development site is accessible and Jonard search is available.</v>
      </c>
      <c r="F34" t="str" xml:space="preserve">
        <v xml:space="preserve">1. Open the Jonard Development site.
2. Enter the test input in search.
3. Review autocomplete/search results.
4. Compare actual behavior with the expected result.</v>
      </c>
      <c r="G34" t="str">
        <v>Search is scoped to the correct Fiber product set.</v>
      </c>
      <c r="H34" t="str">
        <v>Critical</v>
      </c>
      <c r="I34" t="str">
        <v/>
      </c>
      <c r="J34" t="str">
        <v>Not Tested</v>
      </c>
      <c r="K34" t="str">
        <v/>
      </c>
      <c r="L34" t="str">
        <v/>
      </c>
      <c r="M34" t="str">
        <v/>
      </c>
      <c r="N34" t="str">
        <v/>
      </c>
      <c r="O34" t="str">
        <v>PASS (API)</v>
      </c>
      <c r="P34" t="str">
        <v>8 products; top1=JIC-375</v>
      </c>
      <c r="Q34" t="str">
        <v>fiber</v>
      </c>
      <c r="R34" t="str">
        <v>1:JIC-375, 2:FOD-2000, 3:VFL-150, 4:MS-6, 5:OFI-100</v>
      </c>
      <c r="S34" t="str">
        <v>Confirm same on storefront UI</v>
      </c>
    </row>
    <row r="35" xml:space="preserve">
      <c r="A35" t="str">
        <v>TC-034</v>
      </c>
      <c r="B35" t="str">
        <v>Category / Series</v>
      </c>
      <c r="C35" t="str">
        <v>Exclude unrelated category products</v>
      </c>
      <c r="D35" t="str">
        <v>Fiber</v>
      </c>
      <c r="E35" t="str">
        <v>Development site is accessible and Jonard search is available.</v>
      </c>
      <c r="F35" t="str" xml:space="preserve">
        <v xml:space="preserve">1. Open the Jonard Development site.
2. Enter the test input in search.
3. Review autocomplete/search results.
4. Compare actual behavior with the expected result.</v>
      </c>
      <c r="G35" t="str">
        <v>Unrelated non-Fiber products are absent from the high-confidence scoped result set.</v>
      </c>
      <c r="H35" t="str">
        <v>Critical</v>
      </c>
      <c r="I35" t="str">
        <v/>
      </c>
      <c r="J35" t="str">
        <v>Not Tested</v>
      </c>
      <c r="K35" t="str">
        <v/>
      </c>
      <c r="L35" t="str">
        <v/>
      </c>
      <c r="M35" t="str">
        <v/>
      </c>
      <c r="N35" t="str">
        <v/>
      </c>
      <c r="O35" t="str">
        <v>PASS (API)</v>
      </c>
      <c r="P35" t="str">
        <v>8 products; top1=JIC-375</v>
      </c>
      <c r="Q35" t="str">
        <v>fiber</v>
      </c>
      <c r="R35" t="str">
        <v>1:JIC-375, 2:FOD-2000, 3:VFL-150, 4:MS-6, 5:OFI-100</v>
      </c>
      <c r="S35" t="str">
        <v>Confirm same on storefront UI</v>
      </c>
    </row>
    <row r="36" xml:space="preserve">
      <c r="A36" t="str">
        <v>TC-035</v>
      </c>
      <c r="B36" t="str">
        <v>Category / Series</v>
      </c>
      <c r="C36" t="str">
        <v>Category New Products ordering</v>
      </c>
      <c r="D36" t="str">
        <v>Fiber</v>
      </c>
      <c r="E36" t="str">
        <v>Development site is accessible and Jonard search is available.</v>
      </c>
      <c r="F36" t="str" xml:space="preserve">
        <v xml:space="preserve">1. Open the Jonard Development site.
2. Enter the test input in search.
3. Review autocomplete/search results.
4. Compare actual behavior with the expected result.</v>
      </c>
      <c r="G36" t="str">
        <v>Products marked New appear before normal products within the scoped set.</v>
      </c>
      <c r="H36" t="str">
        <v>High</v>
      </c>
      <c r="I36" t="str">
        <v/>
      </c>
      <c r="J36" t="str">
        <v>Not Tested</v>
      </c>
      <c r="K36" t="str">
        <v/>
      </c>
      <c r="L36" t="str">
        <v/>
      </c>
      <c r="M36" t="str">
        <v/>
      </c>
      <c r="N36" t="str">
        <v/>
      </c>
      <c r="O36" t="str">
        <v>MANUAL</v>
      </c>
      <c r="P36" t="str">
        <v>Not mapped to API automation — execute on storefront per QA guide</v>
      </c>
      <c r="Q36" t="str">
        <v/>
      </c>
      <c r="R36" t="str">
        <v/>
      </c>
      <c r="S36" t="str">
        <v>Execute per Jonard_Search_Manual_QA_Testing_Guide.md</v>
      </c>
    </row>
    <row r="37" xml:space="preserve">
      <c r="A37" t="str">
        <v>TC-036</v>
      </c>
      <c r="B37" t="str">
        <v>Category / Series</v>
      </c>
      <c r="C37" t="str">
        <v>Category search UI</v>
      </c>
      <c r="D37" t="str">
        <v>Fiber</v>
      </c>
      <c r="E37" t="str">
        <v>Development site is accessible and Jonard search is available.</v>
      </c>
      <c r="F37" t="str" xml:space="preserve">
        <v xml:space="preserve">1. Open the Jonard Development site.
2. Enter the test input in search.
3. Review autocomplete/search results.
4. Compare actual behavior with the expected result.</v>
      </c>
      <c r="G37" t="str">
        <v>Products are shown directly and no unnecessary category card is displayed.</v>
      </c>
      <c r="H37" t="str">
        <v>High</v>
      </c>
      <c r="I37" t="str">
        <v/>
      </c>
      <c r="J37" t="str">
        <v>Not Tested</v>
      </c>
      <c r="K37" t="str">
        <v/>
      </c>
      <c r="L37" t="str">
        <v/>
      </c>
      <c r="M37" t="str">
        <v/>
      </c>
      <c r="N37" t="str">
        <v/>
      </c>
      <c r="O37" t="str">
        <v>MANUAL</v>
      </c>
      <c r="P37" t="str">
        <v>Not mapped to API automation — execute on storefront per QA guide</v>
      </c>
      <c r="Q37" t="str">
        <v/>
      </c>
      <c r="R37" t="str">
        <v/>
      </c>
      <c r="S37" t="str">
        <v>Execute per Jonard_Search_Manual_QA_Testing_Guide.md</v>
      </c>
    </row>
    <row r="38" xml:space="preserve">
      <c r="A38" t="str">
        <v>TC-037</v>
      </c>
      <c r="B38" t="str">
        <v>Category / Series</v>
      </c>
      <c r="C38" t="str">
        <v>Exact series/family</v>
      </c>
      <c r="D38" t="str">
        <v>Voltlife</v>
      </c>
      <c r="E38" t="str">
        <v>Development site is accessible and Jonard search is available.</v>
      </c>
      <c r="F38" t="str" xml:space="preserve">
        <v xml:space="preserve">1. Open the Jonard Development site.
2. Enter the test input in search.
3. Review autocomplete/search results.
4. Compare actual behavior with the expected result.</v>
      </c>
      <c r="G38" t="str">
        <v>Voltlife products are shown as the intended product set.</v>
      </c>
      <c r="H38" t="str">
        <v>Critical</v>
      </c>
      <c r="I38" t="str">
        <v/>
      </c>
      <c r="J38" t="str">
        <v>Not Tested</v>
      </c>
      <c r="K38" t="str">
        <v/>
      </c>
      <c r="L38" t="str">
        <v/>
      </c>
      <c r="M38" t="str">
        <v/>
      </c>
      <c r="N38" t="str">
        <v/>
      </c>
      <c r="O38" t="str">
        <v>BLOCKED</v>
      </c>
      <c r="P38" t="str">
        <v>Voltlife taxonomy VERIFY incomplete</v>
      </c>
      <c r="Q38" t="str">
        <v/>
      </c>
      <c r="R38" t="str">
        <v/>
      </c>
      <c r="S38" t="str">
        <v/>
      </c>
    </row>
    <row r="39" xml:space="preserve">
      <c r="A39" t="str">
        <v>TC-038</v>
      </c>
      <c r="B39" t="str">
        <v>Category / Series</v>
      </c>
      <c r="C39" t="str">
        <v>Exact subcategory</v>
      </c>
      <c r="D39" t="str">
        <v>Use a verified Jonard subcategory name</v>
      </c>
      <c r="E39" t="str">
        <v>Development site is accessible and Jonard search is available.</v>
      </c>
      <c r="F39" t="str" xml:space="preserve">
        <v xml:space="preserve">1. Open the Jonard Development site.
2. Enter the test input in search.
3. Review autocomplete/search results.
4. Compare actual behavior with the expected result.</v>
      </c>
      <c r="G39" t="str">
        <v>Products from that subcategory are prioritized/scoped correctly.</v>
      </c>
      <c r="H39" t="str">
        <v>High</v>
      </c>
      <c r="I39" t="str">
        <v/>
      </c>
      <c r="J39" t="str">
        <v>Not Tested</v>
      </c>
      <c r="K39" t="str">
        <v/>
      </c>
      <c r="L39" t="str">
        <v/>
      </c>
      <c r="M39" t="str">
        <v/>
      </c>
      <c r="N39" t="str">
        <v/>
      </c>
      <c r="O39" t="str">
        <v>MANUAL</v>
      </c>
      <c r="P39" t="str">
        <v>Placeholder input — use concrete query from QA guide Section 6</v>
      </c>
      <c r="Q39" t="str">
        <v/>
      </c>
      <c r="R39" t="str">
        <v/>
      </c>
      <c r="S39" t="str">
        <v>Execute per Jonard_Search_Manual_QA_Testing_Guide.md</v>
      </c>
    </row>
    <row r="40" xml:space="preserve">
      <c r="A40" t="str">
        <v>TC-039</v>
      </c>
      <c r="B40" t="str">
        <v>Category / Series</v>
      </c>
      <c r="C40" t="str">
        <v>Ambiguous category term</v>
      </c>
      <c r="D40" t="str">
        <v>Use a term that can map to multiple meanings</v>
      </c>
      <c r="E40" t="str">
        <v>Development site is accessible and Jonard search is available.</v>
      </c>
      <c r="F40" t="str" xml:space="preserve">
        <v xml:space="preserve">1. Open the Jonard Development site.
2. Enter the test input in search.
3. Review autocomplete/search results.
4. Compare actual behavior with the expected result.</v>
      </c>
      <c r="G40" t="str">
        <v>Search must not incorrectly hard-filter to one unrelated category.</v>
      </c>
      <c r="H40" t="str">
        <v>High</v>
      </c>
      <c r="I40" t="str">
        <v/>
      </c>
      <c r="J40" t="str">
        <v>Not Tested</v>
      </c>
      <c r="K40" t="str">
        <v/>
      </c>
      <c r="L40" t="str">
        <v/>
      </c>
      <c r="M40" t="str">
        <v/>
      </c>
      <c r="N40" t="str">
        <v/>
      </c>
      <c r="O40" t="str">
        <v>MANUAL</v>
      </c>
      <c r="P40" t="str">
        <v>Placeholder input — use concrete query from QA guide Section 6</v>
      </c>
      <c r="Q40" t="str">
        <v/>
      </c>
      <c r="R40" t="str">
        <v/>
      </c>
      <c r="S40" t="str">
        <v>Execute per Jonard_Search_Manual_QA_Testing_Guide.md</v>
      </c>
    </row>
    <row r="41" xml:space="preserve">
      <c r="A41" t="str">
        <v>TC-040</v>
      </c>
      <c r="B41" t="str">
        <v>Product Type</v>
      </c>
      <c r="C41" t="str">
        <v>Tool intent</v>
      </c>
      <c r="D41" t="str">
        <v>electrical connector tools</v>
      </c>
      <c r="E41" t="str">
        <v>Development site is accessible and Jonard search is available.</v>
      </c>
      <c r="F41" t="str" xml:space="preserve">
        <v xml:space="preserve">1. Open the Jonard Development site.
2. Enter the test input in search.
3. Review autocomplete/search results.
4. Compare actual behavior with the expected result.</v>
      </c>
      <c r="G41" t="str">
        <v>Actual tools rank above standalone connectors/components.</v>
      </c>
      <c r="H41" t="str">
        <v>Critical</v>
      </c>
      <c r="I41" t="str">
        <v/>
      </c>
      <c r="J41" t="str">
        <v>Not Tested</v>
      </c>
      <c r="K41" t="str">
        <v/>
      </c>
      <c r="L41" t="str">
        <v/>
      </c>
      <c r="M41" t="str">
        <v/>
      </c>
      <c r="N41" t="str">
        <v/>
      </c>
      <c r="O41" t="str">
        <v>PASS (API)</v>
      </c>
      <c r="P41" t="str">
        <v>8 products; top1=R-5926</v>
      </c>
      <c r="Q41" t="str">
        <v>electrical connector tools</v>
      </c>
      <c r="R41" t="str">
        <v>1:R-5926, 2:CMP-1226, 3:AR-910672, 4:R-4601, 5:R-4602</v>
      </c>
      <c r="S41" t="str">
        <v>Confirm same on storefront UI</v>
      </c>
    </row>
    <row r="42" xml:space="preserve">
      <c r="A42" t="str">
        <v>TC-041</v>
      </c>
      <c r="B42" t="str">
        <v>Product Type</v>
      </c>
      <c r="C42" t="str">
        <v>Connector intent</v>
      </c>
      <c r="D42" t="str">
        <v>electrical connector</v>
      </c>
      <c r="E42" t="str">
        <v>Development site is accessible and Jonard search is available.</v>
      </c>
      <c r="F42" t="str" xml:space="preserve">
        <v xml:space="preserve">1. Open the Jonard Development site.
2. Enter the test input in search.
3. Review autocomplete/search results.
4. Compare actual behavior with the expected result.</v>
      </c>
      <c r="G42" t="str">
        <v>Connector/component results may appropriately appear for this query.</v>
      </c>
      <c r="H42" t="str">
        <v>High</v>
      </c>
      <c r="I42" t="str">
        <v/>
      </c>
      <c r="J42" t="str">
        <v>Not Tested</v>
      </c>
      <c r="K42" t="str">
        <v/>
      </c>
      <c r="L42" t="str">
        <v/>
      </c>
      <c r="M42" t="str">
        <v/>
      </c>
      <c r="N42" t="str">
        <v/>
      </c>
      <c r="O42" t="str">
        <v>MANUAL</v>
      </c>
      <c r="P42" t="str">
        <v>Not mapped to API automation — execute on storefront per QA guide</v>
      </c>
      <c r="Q42" t="str">
        <v/>
      </c>
      <c r="R42" t="str">
        <v/>
      </c>
      <c r="S42" t="str">
        <v>Execute per Jonard_Search_Manual_QA_Testing_Guide.md</v>
      </c>
    </row>
    <row r="43" xml:space="preserve">
      <c r="A43" t="str">
        <v>TC-042</v>
      </c>
      <c r="B43" t="str">
        <v>Product Type</v>
      </c>
      <c r="C43" t="str">
        <v>Tool keyword changes intent</v>
      </c>
      <c r="D43" t="str">
        <v>Compare 'electrical connector tools' vs 'electrical connector'</v>
      </c>
      <c r="E43" t="str">
        <v>Development site is accessible and Jonard search is available.</v>
      </c>
      <c r="F43" t="str" xml:space="preserve">
        <v xml:space="preserve">1. Open the Jonard Development site.
2. Enter the test input in search.
3. Review autocomplete/search results.
4. Compare actual behavior with the expected result.</v>
      </c>
      <c r="G43" t="str">
        <v>Adding 'tools' meaningfully changes ranking toward actual tools.</v>
      </c>
      <c r="H43" t="str">
        <v>Critical</v>
      </c>
      <c r="I43" t="str">
        <v/>
      </c>
      <c r="J43" t="str">
        <v>Not Tested</v>
      </c>
      <c r="K43" t="str">
        <v/>
      </c>
      <c r="L43" t="str">
        <v/>
      </c>
      <c r="M43" t="str">
        <v/>
      </c>
      <c r="N43" t="str">
        <v/>
      </c>
      <c r="O43" t="str">
        <v>MANUAL</v>
      </c>
      <c r="P43" t="str">
        <v>Not mapped to API automation — execute on storefront per QA guide</v>
      </c>
      <c r="Q43" t="str">
        <v/>
      </c>
      <c r="R43" t="str">
        <v/>
      </c>
      <c r="S43" t="str">
        <v>Execute per Jonard_Search_Manual_QA_Testing_Guide.md</v>
      </c>
    </row>
    <row r="44" xml:space="preserve">
      <c r="A44" t="str">
        <v>TC-043</v>
      </c>
      <c r="B44" t="str">
        <v>Product Type</v>
      </c>
      <c r="C44" t="str">
        <v>Generic tool search</v>
      </c>
      <c r="D44" t="str">
        <v>Use a verified tool-related query</v>
      </c>
      <c r="E44" t="str">
        <v>Development site is accessible and Jonard search is available.</v>
      </c>
      <c r="F44" t="str" xml:space="preserve">
        <v xml:space="preserve">1. Open the Jonard Development site.
2. Enter the test input in search.
3. Review autocomplete/search results.
4. Compare actual behavior with the expected result.</v>
      </c>
      <c r="G44" t="str">
        <v>Relevant tools rank above unrelated merchandise.</v>
      </c>
      <c r="H44" t="str">
        <v>Critical</v>
      </c>
      <c r="I44" t="str">
        <v/>
      </c>
      <c r="J44" t="str">
        <v>Not Tested</v>
      </c>
      <c r="K44" t="str">
        <v/>
      </c>
      <c r="L44" t="str">
        <v/>
      </c>
      <c r="M44" t="str">
        <v/>
      </c>
      <c r="N44" t="str">
        <v/>
      </c>
      <c r="O44" t="str">
        <v>MANUAL</v>
      </c>
      <c r="P44" t="str">
        <v>Placeholder input — use concrete query from QA guide Section 6</v>
      </c>
      <c r="Q44" t="str">
        <v/>
      </c>
      <c r="R44" t="str">
        <v/>
      </c>
      <c r="S44" t="str">
        <v>Execute per Jonard_Search_Manual_QA_Testing_Guide.md</v>
      </c>
    </row>
    <row r="45" xml:space="preserve">
      <c r="A45" t="str">
        <v>TC-044</v>
      </c>
      <c r="B45" t="str">
        <v>Product Type</v>
      </c>
      <c r="C45" t="str">
        <v>Tool and merchandise both match</v>
      </c>
      <c r="D45" t="str">
        <v>Use a verified tool term that also matches merchandise</v>
      </c>
      <c r="E45" t="str">
        <v>Development site is accessible and Jonard search is available.</v>
      </c>
      <c r="F45" t="str" xml:space="preserve">
        <v xml:space="preserve">1. Open the Jonard Development site.
2. Enter the test input in search.
3. Review autocomplete/search results.
4. Compare actual behavior with the expected result.</v>
      </c>
      <c r="G45" t="str">
        <v>Merchandise does not outrank a qualified tool.</v>
      </c>
      <c r="H45" t="str">
        <v>Critical</v>
      </c>
      <c r="I45" t="str">
        <v/>
      </c>
      <c r="J45" t="str">
        <v>Not Tested</v>
      </c>
      <c r="K45" t="str">
        <v/>
      </c>
      <c r="L45" t="str">
        <v/>
      </c>
      <c r="M45" t="str">
        <v/>
      </c>
      <c r="N45" t="str">
        <v/>
      </c>
      <c r="O45" t="str">
        <v>MANUAL</v>
      </c>
      <c r="P45" t="str">
        <v>Placeholder input — use concrete query from QA guide Section 6</v>
      </c>
      <c r="Q45" t="str">
        <v/>
      </c>
      <c r="R45" t="str">
        <v/>
      </c>
      <c r="S45" t="str">
        <v>Execute per Jonard_Search_Manual_QA_Testing_Guide.md</v>
      </c>
    </row>
    <row r="46" xml:space="preserve">
      <c r="A46" t="str">
        <v>TC-045</v>
      </c>
      <c r="B46" t="str">
        <v>Functional Intent</v>
      </c>
      <c r="C46" t="str">
        <v>Insertion</v>
      </c>
      <c r="D46" t="str">
        <v>insertion tool</v>
      </c>
      <c r="E46" t="str">
        <v>Development site is accessible and Jonard search is available.</v>
      </c>
      <c r="F46" t="str" xml:space="preserve">
        <v xml:space="preserve">1. Open the Jonard Development site.
2. Enter the test input in search.
3. Review autocomplete/search results.
4. Compare actual behavior with the expected result.</v>
      </c>
      <c r="G46" t="str">
        <v>Insertion-capable products rank above removal-only products.</v>
      </c>
      <c r="H46" t="str">
        <v>Critical</v>
      </c>
      <c r="I46" t="str">
        <v/>
      </c>
      <c r="J46" t="str">
        <v>Not Tested</v>
      </c>
      <c r="K46" t="str">
        <v/>
      </c>
      <c r="L46" t="str">
        <v/>
      </c>
      <c r="M46" t="str">
        <v/>
      </c>
      <c r="N46" t="str">
        <v/>
      </c>
      <c r="O46" t="str">
        <v>PASS (API)</v>
      </c>
      <c r="P46" t="str">
        <v>8 products; top1=FCT-100</v>
      </c>
      <c r="Q46" t="str">
        <v>fiber insertion tool</v>
      </c>
      <c r="R46" t="str">
        <v>1:FCT-100, 2:FCT-200, 3:FW-50, 4:DW-90, 5:RFS-100</v>
      </c>
      <c r="S46" t="str">
        <v>Confirm same on storefront UI</v>
      </c>
    </row>
    <row r="47" xml:space="preserve">
      <c r="A47" t="str">
        <v>TC-046</v>
      </c>
      <c r="B47" t="str">
        <v>Functional Intent</v>
      </c>
      <c r="C47" t="str">
        <v>Inserter wording</v>
      </c>
      <c r="D47" t="str">
        <v>inserter tool</v>
      </c>
      <c r="E47" t="str">
        <v>Development site is accessible and Jonard search is available.</v>
      </c>
      <c r="F47" t="str" xml:space="preserve">
        <v xml:space="preserve">1. Open the Jonard Development site.
2. Enter the test input in search.
3. Review autocomplete/search results.
4. Compare actual behavior with the expected result.</v>
      </c>
      <c r="G47" t="str">
        <v>Insertion intent is recognized consistently.</v>
      </c>
      <c r="H47" t="str">
        <v>Critical</v>
      </c>
      <c r="I47" t="str">
        <v/>
      </c>
      <c r="J47" t="str">
        <v>Not Tested</v>
      </c>
      <c r="K47" t="str">
        <v/>
      </c>
      <c r="L47" t="str">
        <v/>
      </c>
      <c r="M47" t="str">
        <v/>
      </c>
      <c r="N47" t="str">
        <v/>
      </c>
      <c r="O47" t="str">
        <v>MANUAL</v>
      </c>
      <c r="P47" t="str">
        <v>Not mapped to API automation — execute on storefront per QA guide</v>
      </c>
      <c r="Q47" t="str">
        <v/>
      </c>
      <c r="R47" t="str">
        <v/>
      </c>
      <c r="S47" t="str">
        <v>Execute per Jonard_Search_Manual_QA_Testing_Guide.md</v>
      </c>
    </row>
    <row r="48" xml:space="preserve">
      <c r="A48" t="str">
        <v>TC-047</v>
      </c>
      <c r="B48" t="str">
        <v>Functional Intent</v>
      </c>
      <c r="C48" t="str">
        <v>Removal</v>
      </c>
      <c r="D48" t="str">
        <v>removal tool</v>
      </c>
      <c r="E48" t="str">
        <v>Development site is accessible and Jonard search is available.</v>
      </c>
      <c r="F48" t="str" xml:space="preserve">
        <v xml:space="preserve">1. Open the Jonard Development site.
2. Enter the test input in search.
3. Review autocomplete/search results.
4. Compare actual behavior with the expected result.</v>
      </c>
      <c r="G48" t="str">
        <v>Removal-capable products are prioritized.</v>
      </c>
      <c r="H48" t="str">
        <v>Critical</v>
      </c>
      <c r="I48" t="str">
        <v/>
      </c>
      <c r="J48" t="str">
        <v>Not Tested</v>
      </c>
      <c r="K48" t="str">
        <v/>
      </c>
      <c r="L48" t="str">
        <v/>
      </c>
      <c r="M48" t="str">
        <v/>
      </c>
      <c r="N48" t="str">
        <v/>
      </c>
      <c r="O48" t="str">
        <v>PASS (API)</v>
      </c>
      <c r="P48" t="str">
        <v>8 products; top1=FCT-100</v>
      </c>
      <c r="Q48" t="str">
        <v>fiber removal tool</v>
      </c>
      <c r="R48" t="str">
        <v>1:FCT-100, 2:FCT-200, 3:FS-1416, 4:FW-50, 5:DW-90</v>
      </c>
      <c r="S48" t="str">
        <v>Confirm same on storefront UI</v>
      </c>
    </row>
    <row r="49" xml:space="preserve">
      <c r="A49" t="str">
        <v>TC-048</v>
      </c>
      <c r="B49" t="str">
        <v>Functional Intent</v>
      </c>
      <c r="C49" t="str">
        <v>Cable pulling</v>
      </c>
      <c r="D49" t="str">
        <v>cable pulling tools</v>
      </c>
      <c r="E49" t="str">
        <v>Development site is accessible and Jonard search is available.</v>
      </c>
      <c r="F49" t="str" xml:space="preserve">
        <v xml:space="preserve">1. Open the Jonard Development site.
2. Enter the test input in search.
3. Review autocomplete/search results.
4. Compare actual behavior with the expected result.</v>
      </c>
      <c r="G49" t="str">
        <v>Products designed for pulling cable are prioritized.</v>
      </c>
      <c r="H49" t="str">
        <v>Critical</v>
      </c>
      <c r="I49" t="str">
        <v/>
      </c>
      <c r="J49" t="str">
        <v>Not Tested</v>
      </c>
      <c r="K49" t="str">
        <v/>
      </c>
      <c r="L49" t="str">
        <v/>
      </c>
      <c r="M49" t="str">
        <v/>
      </c>
      <c r="N49" t="str">
        <v/>
      </c>
      <c r="O49" t="str">
        <v>PASS (API)</v>
      </c>
      <c r="P49" t="str">
        <v>Top 4 OK: [CP-475, ROD-3316, MP-700, FTF-1125]</v>
      </c>
      <c r="Q49" t="str">
        <v>cable pulling tools</v>
      </c>
      <c r="R49" t="str">
        <v>1:CP-475, 2:ROD-3316, 3:MP-700, 4:FTF-1125, 5:JIC-3209</v>
      </c>
      <c r="S49" t="str">
        <v>Confirm same on storefront UI</v>
      </c>
    </row>
    <row r="50" xml:space="preserve">
      <c r="A50" t="str">
        <v>TC-049</v>
      </c>
      <c r="B50" t="str">
        <v>Functional Intent</v>
      </c>
      <c r="C50" t="str">
        <v>Wire pulling</v>
      </c>
      <c r="D50" t="str">
        <v>wire pulling rollers</v>
      </c>
      <c r="E50" t="str">
        <v>Development site is accessible and Jonard search is available.</v>
      </c>
      <c r="F50" t="str" xml:space="preserve">
        <v xml:space="preserve">1. Open the Jonard Development site.
2. Enter the test input in search.
3. Review autocomplete/search results.
4. Compare actual behavior with the expected result.</v>
      </c>
      <c r="G50" t="str">
        <v>Relevant wire/cable pulling rollers are found.</v>
      </c>
      <c r="H50" t="str">
        <v>Critical</v>
      </c>
      <c r="I50" t="str">
        <v/>
      </c>
      <c r="J50" t="str">
        <v>Not Tested</v>
      </c>
      <c r="K50" t="str">
        <v/>
      </c>
      <c r="L50" t="str">
        <v/>
      </c>
      <c r="M50" t="str">
        <v/>
      </c>
      <c r="N50" t="str">
        <v/>
      </c>
      <c r="O50" t="str">
        <v>PASS (API)</v>
      </c>
      <c r="P50" t="str">
        <v>8 products; top1=ROD-3316</v>
      </c>
      <c r="Q50" t="str">
        <v>wire pulling tools</v>
      </c>
      <c r="R50" t="str">
        <v>1:ROD-3316, 2:MP-700, 3:FTF-1125, 4:JIC-3209, 5:MP-400</v>
      </c>
      <c r="S50" t="str">
        <v>Confirm same on storefront UI</v>
      </c>
    </row>
    <row r="51" xml:space="preserve">
      <c r="A51" t="str">
        <v>TC-050</v>
      </c>
      <c r="B51" t="str">
        <v>Functional Intent</v>
      </c>
      <c r="C51" t="str">
        <v>Stripping</v>
      </c>
      <c r="D51" t="str">
        <v>fiber optic stripper</v>
      </c>
      <c r="E51" t="str">
        <v>Development site is accessible and Jonard search is available.</v>
      </c>
      <c r="F51" t="str" xml:space="preserve">
        <v xml:space="preserve">1. Open the Jonard Development site.
2. Enter the test input in search.
3. Review autocomplete/search results.
4. Compare actual behavior with the expected result.</v>
      </c>
      <c r="G51" t="str">
        <v>Actual stripping tools are prioritized.</v>
      </c>
      <c r="H51" t="str">
        <v>Critical</v>
      </c>
      <c r="I51" t="str">
        <v/>
      </c>
      <c r="J51" t="str">
        <v>Not Tested</v>
      </c>
      <c r="K51" t="str">
        <v/>
      </c>
      <c r="L51" t="str">
        <v/>
      </c>
      <c r="M51" t="str">
        <v/>
      </c>
      <c r="N51" t="str">
        <v/>
      </c>
      <c r="O51" t="str">
        <v>MANUAL</v>
      </c>
      <c r="P51" t="str">
        <v>Not mapped to API automation — execute on storefront per QA guide</v>
      </c>
      <c r="Q51" t="str">
        <v/>
      </c>
      <c r="R51" t="str">
        <v/>
      </c>
      <c r="S51" t="str">
        <v>Execute per Jonard_Search_Manual_QA_Testing_Guide.md</v>
      </c>
    </row>
    <row r="52" xml:space="preserve">
      <c r="A52" t="str">
        <v>TC-051</v>
      </c>
      <c r="B52" t="str">
        <v>Functional Intent</v>
      </c>
      <c r="C52" t="str">
        <v>Cutting</v>
      </c>
      <c r="D52" t="str">
        <v>fiber cutting shears</v>
      </c>
      <c r="E52" t="str">
        <v>Development site is accessible and Jonard search is available.</v>
      </c>
      <c r="F52" t="str" xml:space="preserve">
        <v xml:space="preserve">1. Open the Jonard Development site.
2. Enter the test input in search.
3. Review autocomplete/search results.
4. Compare actual behavior with the expected result.</v>
      </c>
      <c r="G52" t="str">
        <v>Relevant cutting/shearing products are prioritized.</v>
      </c>
      <c r="H52" t="str">
        <v>High</v>
      </c>
      <c r="I52" t="str">
        <v/>
      </c>
      <c r="J52" t="str">
        <v>Not Tested</v>
      </c>
      <c r="K52" t="str">
        <v/>
      </c>
      <c r="L52" t="str">
        <v/>
      </c>
      <c r="M52" t="str">
        <v/>
      </c>
      <c r="N52" t="str">
        <v/>
      </c>
      <c r="O52" t="str">
        <v>MANUAL</v>
      </c>
      <c r="P52" t="str">
        <v>Not mapped to API automation — execute on storefront per QA guide</v>
      </c>
      <c r="Q52" t="str">
        <v/>
      </c>
      <c r="R52" t="str">
        <v/>
      </c>
      <c r="S52" t="str">
        <v>Execute per Jonard_Search_Manual_QA_Testing_Guide.md</v>
      </c>
    </row>
    <row r="53" xml:space="preserve">
      <c r="A53" t="str">
        <v>TC-052</v>
      </c>
      <c r="B53" t="str">
        <v>Functional Intent</v>
      </c>
      <c r="C53" t="str">
        <v>Testing</v>
      </c>
      <c r="D53" t="str">
        <v>fiber tester</v>
      </c>
      <c r="E53" t="str">
        <v>Development site is accessible and Jonard search is available.</v>
      </c>
      <c r="F53" t="str" xml:space="preserve">
        <v xml:space="preserve">1. Open the Jonard Development site.
2. Enter the test input in search.
3. Review autocomplete/search results.
4. Compare actual behavior with the expected result.</v>
      </c>
      <c r="G53" t="str">
        <v>Relevant testing products are prioritized.</v>
      </c>
      <c r="H53" t="str">
        <v>High</v>
      </c>
      <c r="I53" t="str">
        <v/>
      </c>
      <c r="J53" t="str">
        <v>Not Tested</v>
      </c>
      <c r="K53" t="str">
        <v/>
      </c>
      <c r="L53" t="str">
        <v/>
      </c>
      <c r="M53" t="str">
        <v/>
      </c>
      <c r="N53" t="str">
        <v/>
      </c>
      <c r="O53" t="str">
        <v>MANUAL</v>
      </c>
      <c r="P53" t="str">
        <v>Not mapped to API automation — execute on storefront per QA guide</v>
      </c>
      <c r="Q53" t="str">
        <v/>
      </c>
      <c r="R53" t="str">
        <v/>
      </c>
      <c r="S53" t="str">
        <v>Execute per Jonard_Search_Manual_QA_Testing_Guide.md</v>
      </c>
    </row>
    <row r="54" xml:space="preserve">
      <c r="A54" t="str">
        <v>TC-053</v>
      </c>
      <c r="B54" t="str">
        <v>Functional Intent</v>
      </c>
      <c r="C54" t="str">
        <v>Cleaning</v>
      </c>
      <c r="D54" t="str">
        <v>fiber cleaning tool</v>
      </c>
      <c r="E54" t="str">
        <v>Development site is accessible and Jonard search is available.</v>
      </c>
      <c r="F54" t="str" xml:space="preserve">
        <v xml:space="preserve">1. Open the Jonard Development site.
2. Enter the test input in search.
3. Review autocomplete/search results.
4. Compare actual behavior with the expected result.</v>
      </c>
      <c r="G54" t="str">
        <v>Relevant cleaning products are prioritized.</v>
      </c>
      <c r="H54" t="str">
        <v>High</v>
      </c>
      <c r="I54" t="str">
        <v/>
      </c>
      <c r="J54" t="str">
        <v>Not Tested</v>
      </c>
      <c r="K54" t="str">
        <v/>
      </c>
      <c r="L54" t="str">
        <v/>
      </c>
      <c r="M54" t="str">
        <v/>
      </c>
      <c r="N54" t="str">
        <v/>
      </c>
      <c r="O54" t="str">
        <v>MANUAL</v>
      </c>
      <c r="P54" t="str">
        <v>Not mapped to API automation — execute on storefront per QA guide</v>
      </c>
      <c r="Q54" t="str">
        <v/>
      </c>
      <c r="R54" t="str">
        <v/>
      </c>
      <c r="S54" t="str">
        <v>Execute per Jonard_Search_Manual_QA_Testing_Guide.md</v>
      </c>
    </row>
    <row r="55" xml:space="preserve">
      <c r="A55" t="str">
        <v>TC-054</v>
      </c>
      <c r="B55" t="str">
        <v>Functional Intent</v>
      </c>
      <c r="C55" t="str">
        <v>Opposite-function protection</v>
      </c>
      <c r="D55" t="str">
        <v>Use an insertion query that also text-matches removal products</v>
      </c>
      <c r="E55" t="str">
        <v>Development site is accessible and Jonard search is available.</v>
      </c>
      <c r="F55" t="str" xml:space="preserve">
        <v xml:space="preserve">1. Open the Jonard Development site.
2. Enter the test input in search.
3. Review autocomplete/search results.
4. Compare actual behavior with the expected result.</v>
      </c>
      <c r="G55" t="str">
        <v>Removal-only products must not outrank proper insertion tools.</v>
      </c>
      <c r="H55" t="str">
        <v>Critical</v>
      </c>
      <c r="I55" t="str">
        <v/>
      </c>
      <c r="J55" t="str">
        <v>Not Tested</v>
      </c>
      <c r="K55" t="str">
        <v/>
      </c>
      <c r="L55" t="str">
        <v/>
      </c>
      <c r="M55" t="str">
        <v/>
      </c>
      <c r="N55" t="str">
        <v/>
      </c>
      <c r="O55" t="str">
        <v>MANUAL</v>
      </c>
      <c r="P55" t="str">
        <v>Placeholder input — use concrete query from QA guide Section 6</v>
      </c>
      <c r="Q55" t="str">
        <v/>
      </c>
      <c r="R55" t="str">
        <v/>
      </c>
      <c r="S55" t="str">
        <v>Execute per Jonard_Search_Manual_QA_Testing_Guide.md</v>
      </c>
    </row>
    <row r="56" xml:space="preserve">
      <c r="A56" t="str">
        <v>TC-055</v>
      </c>
      <c r="B56" t="str">
        <v>Kit vs Individual</v>
      </c>
      <c r="C56" t="str">
        <v>Explicit kit</v>
      </c>
      <c r="D56" t="str">
        <v>fiber prep kit</v>
      </c>
      <c r="E56" t="str">
        <v>Development site is accessible and Jonard search is available.</v>
      </c>
      <c r="F56" t="str" xml:space="preserve">
        <v xml:space="preserve">1. Open the Jonard Development site.
2. Enter the test input in search.
3. Review autocomplete/search results.
4. Compare actual behavior with the expected result.</v>
      </c>
      <c r="G56" t="str">
        <v>Relevant kit products are prioritized.</v>
      </c>
      <c r="H56" t="str">
        <v>Critical</v>
      </c>
      <c r="I56" t="str">
        <v/>
      </c>
      <c r="J56" t="str">
        <v>Not Tested</v>
      </c>
      <c r="K56" t="str">
        <v/>
      </c>
      <c r="L56" t="str">
        <v/>
      </c>
      <c r="M56" t="str">
        <v/>
      </c>
      <c r="N56" t="str">
        <v/>
      </c>
      <c r="O56" t="str">
        <v>MANUAL</v>
      </c>
      <c r="P56" t="str">
        <v>Not mapped to API automation — execute on storefront per QA guide</v>
      </c>
      <c r="Q56" t="str">
        <v/>
      </c>
      <c r="R56" t="str">
        <v/>
      </c>
      <c r="S56" t="str">
        <v>Execute per Jonard_Search_Manual_QA_Testing_Guide.md</v>
      </c>
    </row>
    <row r="57" xml:space="preserve">
      <c r="A57" t="str">
        <v>TC-056</v>
      </c>
      <c r="B57" t="str">
        <v>Kit vs Individual</v>
      </c>
      <c r="C57" t="str">
        <v>Kit query</v>
      </c>
      <c r="D57" t="str">
        <v>fiber stripper kit</v>
      </c>
      <c r="E57" t="str">
        <v>Development site is accessible and Jonard search is available.</v>
      </c>
      <c r="F57" t="str" xml:space="preserve">
        <v xml:space="preserve">1. Open the Jonard Development site.
2. Enter the test input in search.
3. Review autocomplete/search results.
4. Compare actual behavior with the expected result.</v>
      </c>
      <c r="G57" t="str">
        <v>Relevant kit products are prioritized.</v>
      </c>
      <c r="H57" t="str">
        <v>High</v>
      </c>
      <c r="I57" t="str">
        <v/>
      </c>
      <c r="J57" t="str">
        <v>Not Tested</v>
      </c>
      <c r="K57" t="str">
        <v/>
      </c>
      <c r="L57" t="str">
        <v/>
      </c>
      <c r="M57" t="str">
        <v/>
      </c>
      <c r="N57" t="str">
        <v/>
      </c>
      <c r="O57" t="str">
        <v>FAIL (API)</v>
      </c>
      <c r="P57" t="str">
        <v>Only 3 products (need 5)</v>
      </c>
      <c r="Q57" t="str">
        <v>fiber stripper kit</v>
      </c>
      <c r="R57" t="str">
        <v>1:TK-375, 2:TK-355, 3:TK-350</v>
      </c>
      <c r="S57" t="str">
        <v/>
      </c>
    </row>
    <row r="58" xml:space="preserve">
      <c r="A58" t="str">
        <v>TC-057</v>
      </c>
      <c r="B58" t="str">
        <v>Kit vs Individual</v>
      </c>
      <c r="C58" t="str">
        <v>Individual tool</v>
      </c>
      <c r="D58" t="str">
        <v>fiber optic stripper</v>
      </c>
      <c r="E58" t="str">
        <v>Development site is accessible and Jonard search is available.</v>
      </c>
      <c r="F58" t="str" xml:space="preserve">
        <v xml:space="preserve">1. Open the Jonard Development site.
2. Enter the test input in search.
3. Review autocomplete/search results.
4. Compare actual behavior with the expected result.</v>
      </c>
      <c r="G58" t="str">
        <v>Individual stripping tool ranks above kits containing the tool.</v>
      </c>
      <c r="H58" t="str">
        <v>Critical</v>
      </c>
      <c r="I58" t="str">
        <v/>
      </c>
      <c r="J58" t="str">
        <v>Not Tested</v>
      </c>
      <c r="K58" t="str">
        <v/>
      </c>
      <c r="L58" t="str">
        <v/>
      </c>
      <c r="M58" t="str">
        <v/>
      </c>
      <c r="N58" t="str">
        <v/>
      </c>
      <c r="O58" t="str">
        <v>MANUAL</v>
      </c>
      <c r="P58" t="str">
        <v>Not mapped to API automation — execute on storefront per QA guide</v>
      </c>
      <c r="Q58" t="str">
        <v/>
      </c>
      <c r="R58" t="str">
        <v/>
      </c>
      <c r="S58" t="str">
        <v>Execute per Jonard_Search_Manual_QA_Testing_Guide.md</v>
      </c>
    </row>
    <row r="59" xml:space="preserve">
      <c r="A59" t="str">
        <v>TC-058</v>
      </c>
      <c r="B59" t="str">
        <v>Kit vs Individual</v>
      </c>
      <c r="C59" t="str">
        <v>Individual SKU</v>
      </c>
      <c r="D59" t="str">
        <v>Use exact SKU of a known individual product</v>
      </c>
      <c r="E59" t="str">
        <v>Development site is accessible and Jonard search is available.</v>
      </c>
      <c r="F59" t="str" xml:space="preserve">
        <v xml:space="preserve">1. Open the Jonard Development site.
2. Enter the test input in search.
3. Review autocomplete/search results.
4. Compare actual behavior with the expected result.</v>
      </c>
      <c r="G59" t="str">
        <v>Exact individual product appears at Rank 1.</v>
      </c>
      <c r="H59" t="str">
        <v>Critical</v>
      </c>
      <c r="I59" t="str">
        <v/>
      </c>
      <c r="J59" t="str">
        <v>Not Tested</v>
      </c>
      <c r="K59" t="str">
        <v/>
      </c>
      <c r="L59" t="str">
        <v/>
      </c>
      <c r="M59" t="str">
        <v/>
      </c>
      <c r="N59" t="str">
        <v/>
      </c>
      <c r="O59" t="str">
        <v>PASS (API)</v>
      </c>
      <c r="P59" t="str">
        <v>Rank 1 = JIC-375</v>
      </c>
      <c r="Q59" t="str">
        <v>JIC-375</v>
      </c>
      <c r="R59" t="str">
        <v>1:JIC-375</v>
      </c>
      <c r="S59" t="str">
        <v>Confirm same on storefront UI</v>
      </c>
    </row>
    <row r="60" xml:space="preserve">
      <c r="A60" t="str">
        <v>TC-059</v>
      </c>
      <c r="B60" t="str">
        <v>Kit vs Individual</v>
      </c>
      <c r="C60" t="str">
        <v>Component appears inside kit description</v>
      </c>
      <c r="D60" t="str">
        <v>Search an individual component name that is also present in a kit description</v>
      </c>
      <c r="E60" t="str">
        <v>Development site is accessible and Jonard search is available.</v>
      </c>
      <c r="F60" t="str" xml:space="preserve">
        <v xml:space="preserve">1. Open the Jonard Development site.
2. Enter the test input in search.
3. Review autocomplete/search results.
4. Compare actual behavior with the expected result.</v>
      </c>
      <c r="G60" t="str">
        <v>Kit does not incorrectly outrank the actual individual product.</v>
      </c>
      <c r="H60" t="str">
        <v>Critical</v>
      </c>
      <c r="I60" t="str">
        <v/>
      </c>
      <c r="J60" t="str">
        <v>Not Tested</v>
      </c>
      <c r="K60" t="str">
        <v/>
      </c>
      <c r="L60" t="str">
        <v/>
      </c>
      <c r="M60" t="str">
        <v/>
      </c>
      <c r="N60" t="str">
        <v/>
      </c>
      <c r="O60" t="str">
        <v>MANUAL</v>
      </c>
      <c r="P60" t="str">
        <v>Not mapped to API automation — execute on storefront per QA guide</v>
      </c>
      <c r="Q60" t="str">
        <v/>
      </c>
      <c r="R60" t="str">
        <v/>
      </c>
      <c r="S60" t="str">
        <v>Execute per Jonard_Search_Manual_QA_Testing_Guide.md</v>
      </c>
    </row>
    <row r="61" xml:space="preserve">
      <c r="A61" t="str">
        <v>TC-060</v>
      </c>
      <c r="B61" t="str">
        <v>Kit vs Individual</v>
      </c>
      <c r="C61" t="str">
        <v>Set query</v>
      </c>
      <c r="D61" t="str">
        <v>Use a verified query containing 'set'</v>
      </c>
      <c r="E61" t="str">
        <v>Development site is accessible and Jonard search is available.</v>
      </c>
      <c r="F61" t="str" xml:space="preserve">
        <v xml:space="preserve">1. Open the Jonard Development site.
2. Enter the test input in search.
3. Review autocomplete/search results.
4. Compare actual behavior with the expected result.</v>
      </c>
      <c r="G61" t="str">
        <v>Product-set intent is respected.</v>
      </c>
      <c r="H61" t="str">
        <v>High</v>
      </c>
      <c r="I61" t="str">
        <v/>
      </c>
      <c r="J61" t="str">
        <v>Not Tested</v>
      </c>
      <c r="K61" t="str">
        <v/>
      </c>
      <c r="L61" t="str">
        <v/>
      </c>
      <c r="M61" t="str">
        <v/>
      </c>
      <c r="N61" t="str">
        <v/>
      </c>
      <c r="O61" t="str">
        <v>MANUAL</v>
      </c>
      <c r="P61" t="str">
        <v>Placeholder input — use concrete query from QA guide Section 6</v>
      </c>
      <c r="Q61" t="str">
        <v/>
      </c>
      <c r="R61" t="str">
        <v/>
      </c>
      <c r="S61" t="str">
        <v>Execute per Jonard_Search_Manual_QA_Testing_Guide.md</v>
      </c>
    </row>
    <row r="62" xml:space="preserve">
      <c r="A62" t="str">
        <v>TC-061</v>
      </c>
      <c r="B62" t="str">
        <v>Natural Language</v>
      </c>
      <c r="C62" t="str">
        <v>Job-based search</v>
      </c>
      <c r="D62" t="str">
        <v>tool to strip 900 micron fiber</v>
      </c>
      <c r="E62" t="str">
        <v>Development site is accessible and Jonard search is available.</v>
      </c>
      <c r="F62" t="str" xml:space="preserve">
        <v xml:space="preserve">1. Open the Jonard Development site.
2. Enter the test input in search.
3. Review autocomplete/search results.
4. Compare actual behavior with the expected result.</v>
      </c>
      <c r="G62" t="str">
        <v>Correct qualified stripping product/family is highly ranked.</v>
      </c>
      <c r="H62" t="str">
        <v>Critical</v>
      </c>
      <c r="I62" t="str">
        <v/>
      </c>
      <c r="J62" t="str">
        <v>Not Tested</v>
      </c>
      <c r="K62" t="str">
        <v/>
      </c>
      <c r="L62" t="str">
        <v/>
      </c>
      <c r="M62" t="str">
        <v/>
      </c>
      <c r="N62" t="str">
        <v/>
      </c>
      <c r="O62" t="str">
        <v>PASS (API)</v>
      </c>
      <c r="P62" t="str">
        <v>7 products; top1=JIC-375</v>
      </c>
      <c r="Q62" t="str">
        <v>tool to strip 900 micron fiber</v>
      </c>
      <c r="R62" t="str">
        <v>1:JIC-375, 2:TK-121, 3:TK-170, 4:TK-121B, 5:TK-375</v>
      </c>
      <c r="S62" t="str">
        <v>Confirm same on storefront UI</v>
      </c>
    </row>
    <row r="63" xml:space="preserve">
      <c r="A63" t="str">
        <v>TC-062</v>
      </c>
      <c r="B63" t="str">
        <v>Natural Language</v>
      </c>
      <c r="C63" t="str">
        <v>Different wording, same job</v>
      </c>
      <c r="D63" t="str">
        <v>I need to remove coating from 900 micron fiber</v>
      </c>
      <c r="E63" t="str">
        <v>Development site is accessible and Jonard search is available.</v>
      </c>
      <c r="F63" t="str" xml:space="preserve">
        <v xml:space="preserve">1. Open the Jonard Development site.
2. Enter the test input in search.
3. Review autocomplete/search results.
4. Compare actual behavior with the expected result.</v>
      </c>
      <c r="G63" t="str">
        <v>Search resolves to the same correct functional/product intent.</v>
      </c>
      <c r="H63" t="str">
        <v>Critical</v>
      </c>
      <c r="I63" t="str">
        <v/>
      </c>
      <c r="J63" t="str">
        <v>Not Tested</v>
      </c>
      <c r="K63" t="str">
        <v/>
      </c>
      <c r="L63" t="str">
        <v/>
      </c>
      <c r="M63" t="str">
        <v/>
      </c>
      <c r="N63" t="str">
        <v/>
      </c>
      <c r="O63" t="str">
        <v>MANUAL</v>
      </c>
      <c r="P63" t="str">
        <v>Not mapped to API automation — execute on storefront per QA guide</v>
      </c>
      <c r="Q63" t="str">
        <v/>
      </c>
      <c r="R63" t="str">
        <v/>
      </c>
      <c r="S63" t="str">
        <v>Execute per Jonard_Search_Manual_QA_Testing_Guide.md</v>
      </c>
    </row>
    <row r="64" xml:space="preserve">
      <c r="A64" t="str">
        <v>TC-063</v>
      </c>
      <c r="B64" t="str">
        <v>Natural Language</v>
      </c>
      <c r="C64" t="str">
        <v>Question format</v>
      </c>
      <c r="D64" t="str">
        <v>what tool should I use to strip fiber</v>
      </c>
      <c r="E64" t="str">
        <v>Development site is accessible and Jonard search is available.</v>
      </c>
      <c r="F64" t="str" xml:space="preserve">
        <v xml:space="preserve">1. Open the Jonard Development site.
2. Enter the test input in search.
3. Review autocomplete/search results.
4. Compare actual behavior with the expected result.</v>
      </c>
      <c r="G64" t="str">
        <v>Relevant Jonard stripping products are returned.</v>
      </c>
      <c r="H64" t="str">
        <v>High</v>
      </c>
      <c r="I64" t="str">
        <v/>
      </c>
      <c r="J64" t="str">
        <v>Not Tested</v>
      </c>
      <c r="K64" t="str">
        <v/>
      </c>
      <c r="L64" t="str">
        <v/>
      </c>
      <c r="M64" t="str">
        <v/>
      </c>
      <c r="N64" t="str">
        <v/>
      </c>
      <c r="O64" t="str">
        <v>MANUAL</v>
      </c>
      <c r="P64" t="str">
        <v>Not mapped to API automation — execute on storefront per QA guide</v>
      </c>
      <c r="Q64" t="str">
        <v/>
      </c>
      <c r="R64" t="str">
        <v/>
      </c>
      <c r="S64" t="str">
        <v>Execute per Jonard_Search_Manual_QA_Testing_Guide.md</v>
      </c>
    </row>
    <row r="65" xml:space="preserve">
      <c r="A65" t="str">
        <v>TC-064</v>
      </c>
      <c r="B65" t="str">
        <v>Natural Language</v>
      </c>
      <c r="C65" t="str">
        <v>Application query</v>
      </c>
      <c r="D65" t="str">
        <v>tool for pulling wire through conduit</v>
      </c>
      <c r="E65" t="str">
        <v>Development site is accessible and Jonard search is available.</v>
      </c>
      <c r="F65" t="str" xml:space="preserve">
        <v xml:space="preserve">1. Open the Jonard Development site.
2. Enter the test input in search.
3. Review autocomplete/search results.
4. Compare actual behavior with the expected result.</v>
      </c>
      <c r="G65" t="str">
        <v>Appropriate wire/cable pulling products are returned.</v>
      </c>
      <c r="H65" t="str">
        <v>High</v>
      </c>
      <c r="I65" t="str">
        <v/>
      </c>
      <c r="J65" t="str">
        <v>Not Tested</v>
      </c>
      <c r="K65" t="str">
        <v/>
      </c>
      <c r="L65" t="str">
        <v/>
      </c>
      <c r="M65" t="str">
        <v/>
      </c>
      <c r="N65" t="str">
        <v/>
      </c>
      <c r="O65" t="str">
        <v>MANUAL</v>
      </c>
      <c r="P65" t="str">
        <v>Not mapped to API automation — execute on storefront per QA guide</v>
      </c>
      <c r="Q65" t="str">
        <v/>
      </c>
      <c r="R65" t="str">
        <v/>
      </c>
      <c r="S65" t="str">
        <v>Execute per Jonard_Search_Manual_QA_Testing_Guide.md</v>
      </c>
    </row>
    <row r="66" xml:space="preserve">
      <c r="A66" t="str">
        <v>TC-065</v>
      </c>
      <c r="B66" t="str">
        <v>Natural Language</v>
      </c>
      <c r="C66" t="str">
        <v>Disposal question</v>
      </c>
      <c r="D66" t="str">
        <v>what can I use for fiber scraps</v>
      </c>
      <c r="E66" t="str">
        <v>Development site is accessible and Jonard search is available.</v>
      </c>
      <c r="F66" t="str" xml:space="preserve">
        <v xml:space="preserve">1. Open the Jonard Development site.
2. Enter the test input in search.
3. Review autocomplete/search results.
4. Compare actual behavior with the expected result.</v>
      </c>
      <c r="G66" t="str">
        <v>Fiber Disposal product/family is returned.</v>
      </c>
      <c r="H66" t="str">
        <v>Critical</v>
      </c>
      <c r="I66" t="str">
        <v/>
      </c>
      <c r="J66" t="str">
        <v>Not Tested</v>
      </c>
      <c r="K66" t="str">
        <v/>
      </c>
      <c r="L66" t="str">
        <v/>
      </c>
      <c r="M66" t="str">
        <v/>
      </c>
      <c r="N66" t="str">
        <v/>
      </c>
      <c r="O66" t="str">
        <v>FAIL (API)</v>
      </c>
      <c r="P66" t="str">
        <v>FDC-66 not in top 8: []</v>
      </c>
      <c r="Q66" t="str">
        <v>what can I use for fiber scraps</v>
      </c>
      <c r="R66" t="str">
        <v/>
      </c>
      <c r="S66" t="str">
        <v/>
      </c>
    </row>
    <row r="67" xml:space="preserve">
      <c r="A67" t="str">
        <v>TC-066</v>
      </c>
      <c r="B67" t="str">
        <v>Natural Language</v>
      </c>
      <c r="C67" t="str">
        <v>Long realistic sentence</v>
      </c>
      <c r="D67" t="str">
        <v>Use a realistic job sentence with some non-essential words</v>
      </c>
      <c r="E67" t="str">
        <v>Development site is accessible and Jonard search is available.</v>
      </c>
      <c r="F67" t="str" xml:space="preserve">
        <v xml:space="preserve">1. Open the Jonard Development site.
2. Enter the test input in search.
3. Review autocomplete/search results.
4. Compare actual behavior with the expected result.</v>
      </c>
      <c r="G67" t="str">
        <v>Important shopper intent is still recognized.</v>
      </c>
      <c r="H67" t="str">
        <v>High</v>
      </c>
      <c r="I67" t="str">
        <v/>
      </c>
      <c r="J67" t="str">
        <v>Not Tested</v>
      </c>
      <c r="K67" t="str">
        <v/>
      </c>
      <c r="L67" t="str">
        <v/>
      </c>
      <c r="M67" t="str">
        <v/>
      </c>
      <c r="N67" t="str">
        <v/>
      </c>
      <c r="O67" t="str">
        <v>MANUAL</v>
      </c>
      <c r="P67" t="str">
        <v>Placeholder input — use concrete query from QA guide Section 6</v>
      </c>
      <c r="Q67" t="str">
        <v/>
      </c>
      <c r="R67" t="str">
        <v/>
      </c>
      <c r="S67" t="str">
        <v>Execute per Jonard_Search_Manual_QA_Testing_Guide.md</v>
      </c>
    </row>
    <row r="68" xml:space="preserve">
      <c r="A68" t="str">
        <v>TC-067</v>
      </c>
      <c r="B68" t="str">
        <v>Natural Language</v>
      </c>
      <c r="C68" t="str">
        <v>Unsupported need</v>
      </c>
      <c r="D68" t="str">
        <v>Use a need with no suitable Jonard product</v>
      </c>
      <c r="E68" t="str">
        <v>Development site is accessible and Jonard search is available.</v>
      </c>
      <c r="F68" t="str" xml:space="preserve">
        <v xml:space="preserve">1. Open the Jonard Development site.
2. Enter the test input in search.
3. Review autocomplete/search results.
4. Compare actual behavior with the expected result.</v>
      </c>
      <c r="G68" t="str">
        <v>Search does not confidently return obviously irrelevant products.</v>
      </c>
      <c r="H68" t="str">
        <v>Critical</v>
      </c>
      <c r="I68" t="str">
        <v/>
      </c>
      <c r="J68" t="str">
        <v>Not Tested</v>
      </c>
      <c r="K68" t="str">
        <v/>
      </c>
      <c r="L68" t="str">
        <v/>
      </c>
      <c r="M68" t="str">
        <v/>
      </c>
      <c r="N68" t="str">
        <v/>
      </c>
      <c r="O68" t="str">
        <v>MANUAL</v>
      </c>
      <c r="P68" t="str">
        <v>Placeholder input — use concrete query from QA guide Section 6</v>
      </c>
      <c r="Q68" t="str">
        <v/>
      </c>
      <c r="R68" t="str">
        <v/>
      </c>
      <c r="S68" t="str">
        <v>Execute per Jonard_Search_Manual_QA_Testing_Guide.md</v>
      </c>
    </row>
    <row r="69" xml:space="preserve">
      <c r="A69" t="str">
        <v>TC-068</v>
      </c>
      <c r="B69" t="str">
        <v>Semantic Safety</v>
      </c>
      <c r="C69" t="str">
        <v>Wrong-category semantic candidate</v>
      </c>
      <c r="D69" t="str">
        <v>Use a query with both a correct-category and semantically similar wrong-category candidate</v>
      </c>
      <c r="E69" t="str">
        <v>Development site is accessible and Jonard search is available.</v>
      </c>
      <c r="F69" t="str" xml:space="preserve">
        <v xml:space="preserve">1. Open the Jonard Development site.
2. Enter the test input in search.
3. Review autocomplete/search results.
4. Compare actual behavior with the expected result.</v>
      </c>
      <c r="G69" t="str">
        <v>Wrong-category semantic result does not outrank the qualified correct-category product.</v>
      </c>
      <c r="H69" t="str">
        <v>Critical</v>
      </c>
      <c r="I69" t="str">
        <v/>
      </c>
      <c r="J69" t="str">
        <v>Not Tested</v>
      </c>
      <c r="K69" t="str">
        <v/>
      </c>
      <c r="L69" t="str">
        <v/>
      </c>
      <c r="M69" t="str">
        <v/>
      </c>
      <c r="N69" t="str">
        <v/>
      </c>
      <c r="O69" t="str">
        <v>MANUAL</v>
      </c>
      <c r="P69" t="str">
        <v>Placeholder input — use concrete query from QA guide Section 6</v>
      </c>
      <c r="Q69" t="str">
        <v/>
      </c>
      <c r="R69" t="str">
        <v/>
      </c>
      <c r="S69" t="str">
        <v>Execute per Jonard_Search_Manual_QA_Testing_Guide.md</v>
      </c>
    </row>
    <row r="70" xml:space="preserve">
      <c r="A70" t="str">
        <v>TC-069</v>
      </c>
      <c r="B70" t="str">
        <v>Semantic Safety</v>
      </c>
      <c r="C70" t="str">
        <v>Kit semantic candidate for individual request</v>
      </c>
      <c r="D70" t="str">
        <v>Use an individual-tool query where a kit is semantically similar</v>
      </c>
      <c r="E70" t="str">
        <v>Development site is accessible and Jonard search is available.</v>
      </c>
      <c r="F70" t="str" xml:space="preserve">
        <v xml:space="preserve">1. Open the Jonard Development site.
2. Enter the test input in search.
3. Review autocomplete/search results.
4. Compare actual behavior with the expected result.</v>
      </c>
      <c r="G70" t="str">
        <v>Individual product wins.</v>
      </c>
      <c r="H70" t="str">
        <v>Critical</v>
      </c>
      <c r="I70" t="str">
        <v/>
      </c>
      <c r="J70" t="str">
        <v>Not Tested</v>
      </c>
      <c r="K70" t="str">
        <v/>
      </c>
      <c r="L70" t="str">
        <v/>
      </c>
      <c r="M70" t="str">
        <v/>
      </c>
      <c r="N70" t="str">
        <v/>
      </c>
      <c r="O70" t="str">
        <v>MANUAL</v>
      </c>
      <c r="P70" t="str">
        <v>Placeholder input — use concrete query from QA guide Section 6</v>
      </c>
      <c r="Q70" t="str">
        <v/>
      </c>
      <c r="R70" t="str">
        <v/>
      </c>
      <c r="S70" t="str">
        <v>Execute per Jonard_Search_Manual_QA_Testing_Guide.md</v>
      </c>
    </row>
    <row r="71" xml:space="preserve">
      <c r="A71" t="str">
        <v>TC-070</v>
      </c>
      <c r="B71" t="str">
        <v>Semantic Safety</v>
      </c>
      <c r="C71" t="str">
        <v>Opposite-function semantic candidate</v>
      </c>
      <c r="D71" t="str">
        <v>Use a query where an opposite-function product is semantically similar</v>
      </c>
      <c r="E71" t="str">
        <v>Development site is accessible and Jonard search is available.</v>
      </c>
      <c r="F71" t="str" xml:space="preserve">
        <v xml:space="preserve">1. Open the Jonard Development site.
2. Enter the test input in search.
3. Review autocomplete/search results.
4. Compare actual behavior with the expected result.</v>
      </c>
      <c r="G71" t="str">
        <v>Correct-function product wins.</v>
      </c>
      <c r="H71" t="str">
        <v>Critical</v>
      </c>
      <c r="I71" t="str">
        <v/>
      </c>
      <c r="J71" t="str">
        <v>Not Tested</v>
      </c>
      <c r="K71" t="str">
        <v/>
      </c>
      <c r="L71" t="str">
        <v/>
      </c>
      <c r="M71" t="str">
        <v/>
      </c>
      <c r="N71" t="str">
        <v/>
      </c>
      <c r="O71" t="str">
        <v>MANUAL</v>
      </c>
      <c r="P71" t="str">
        <v>Placeholder input — use concrete query from QA guide Section 6</v>
      </c>
      <c r="Q71" t="str">
        <v/>
      </c>
      <c r="R71" t="str">
        <v/>
      </c>
      <c r="S71" t="str">
        <v>Execute per Jonard_Search_Manual_QA_Testing_Guide.md</v>
      </c>
    </row>
    <row r="72" xml:space="preserve">
      <c r="A72" t="str">
        <v>TC-071</v>
      </c>
      <c r="B72" t="str">
        <v>Semantic Safety</v>
      </c>
      <c r="C72" t="str">
        <v>Exact SKU vs semantic result</v>
      </c>
      <c r="D72" t="str">
        <v>Use an exact SKU with semantically similar alternatives</v>
      </c>
      <c r="E72" t="str">
        <v>Development site is accessible and Jonard search is available.</v>
      </c>
      <c r="F72" t="str" xml:space="preserve">
        <v xml:space="preserve">1. Open the Jonard Development site.
2. Enter the test input in search.
3. Review autocomplete/search results.
4. Compare actual behavior with the expected result.</v>
      </c>
      <c r="G72" t="str">
        <v>Exact SKU stays Rank 1.</v>
      </c>
      <c r="H72" t="str">
        <v>Critical</v>
      </c>
      <c r="I72" t="str">
        <v/>
      </c>
      <c r="J72" t="str">
        <v>Not Tested</v>
      </c>
      <c r="K72" t="str">
        <v/>
      </c>
      <c r="L72" t="str">
        <v/>
      </c>
      <c r="M72" t="str">
        <v/>
      </c>
      <c r="N72" t="str">
        <v/>
      </c>
      <c r="O72" t="str">
        <v>PASS (API)</v>
      </c>
      <c r="P72" t="str">
        <v>Rank 1 = FDC-66</v>
      </c>
      <c r="Q72" t="str">
        <v>FDC-66</v>
      </c>
      <c r="R72" t="str">
        <v>1:FDC-66</v>
      </c>
      <c r="S72" t="str">
        <v>Confirm same on storefront UI</v>
      </c>
    </row>
    <row r="73" xml:space="preserve">
      <c r="A73" t="str">
        <v>TC-072</v>
      </c>
      <c r="B73" t="str">
        <v>Semantic Safety</v>
      </c>
      <c r="C73" t="str">
        <v>Exact title vs semantic result</v>
      </c>
      <c r="D73" t="str">
        <v>Use an exact product title</v>
      </c>
      <c r="E73" t="str">
        <v>Development site is accessible and Jonard search is available.</v>
      </c>
      <c r="F73" t="str" xml:space="preserve">
        <v xml:space="preserve">1. Open the Jonard Development site.
2. Enter the test input in search.
3. Review autocomplete/search results.
4. Compare actual behavior with the expected result.</v>
      </c>
      <c r="G73" t="str">
        <v>Exact title stays above semantic alternatives.</v>
      </c>
      <c r="H73" t="str">
        <v>Critical</v>
      </c>
      <c r="I73" t="str">
        <v/>
      </c>
      <c r="J73" t="str">
        <v>Not Tested</v>
      </c>
      <c r="K73" t="str">
        <v/>
      </c>
      <c r="L73" t="str">
        <v/>
      </c>
      <c r="M73" t="str">
        <v/>
      </c>
      <c r="N73" t="str">
        <v/>
      </c>
      <c r="O73" t="str">
        <v>PASS (API)</v>
      </c>
      <c r="P73" t="str">
        <v>Rank 1 = TK-375</v>
      </c>
      <c r="Q73" t="str">
        <v>Fiber Stripper &amp; Scissors Kit</v>
      </c>
      <c r="R73" t="str">
        <v>1:TK-375</v>
      </c>
      <c r="S73" t="str">
        <v>Confirm same on storefront UI</v>
      </c>
    </row>
    <row r="74" xml:space="preserve">
      <c r="A74" t="str">
        <v>TC-073</v>
      </c>
      <c r="B74" t="str">
        <v>Semantic Safety</v>
      </c>
      <c r="C74" t="str">
        <v>Semantic service unavailable</v>
      </c>
      <c r="D74" t="str">
        <v>Temporarily disable/simulate semantic failure</v>
      </c>
      <c r="E74" t="str">
        <v>Development site is accessible and Jonard search is available.</v>
      </c>
      <c r="F74" t="str" xml:space="preserve">
        <v xml:space="preserve">1. Open the Jonard Development site.
2. Enter the test input in search.
3. Review autocomplete/search results.
4. Compare actual behavior with the expected result.</v>
      </c>
      <c r="G74" t="str">
        <v>Normal keyword/exact search continues working without shopper-facing failure.</v>
      </c>
      <c r="H74" t="str">
        <v>Critical</v>
      </c>
      <c r="I74" t="str">
        <v/>
      </c>
      <c r="J74" t="str">
        <v>Not Tested</v>
      </c>
      <c r="K74" t="str">
        <v/>
      </c>
      <c r="L74" t="str">
        <v/>
      </c>
      <c r="M74" t="str">
        <v/>
      </c>
      <c r="N74" t="str">
        <v/>
      </c>
      <c r="O74" t="str">
        <v>MANUAL</v>
      </c>
      <c r="P74" t="str">
        <v>Requires engineering simulation; NL smoke passed in Stage 9</v>
      </c>
      <c r="Q74" t="str">
        <v/>
      </c>
      <c r="R74" t="str">
        <v/>
      </c>
      <c r="S74" t="str">
        <v>Execute per Jonard_Search_Manual_QA_Testing_Guide.md</v>
      </c>
    </row>
    <row r="75" xml:space="preserve">
      <c r="A75" t="str">
        <v>TC-074</v>
      </c>
      <c r="B75" t="str">
        <v>Ranking Priority</v>
      </c>
      <c r="C75" t="str">
        <v>Exact SKU vs fuzzy title</v>
      </c>
      <c r="D75" t="str">
        <v>Use a SKU that also loosely matches another title</v>
      </c>
      <c r="E75" t="str">
        <v>Development site is accessible and Jonard search is available.</v>
      </c>
      <c r="F75" t="str" xml:space="preserve">
        <v xml:space="preserve">1. Open the Jonard Development site.
2. Enter the test input in search.
3. Review autocomplete/search results.
4. Compare actual behavior with the expected result.</v>
      </c>
      <c r="G75" t="str">
        <v>Exact SKU wins.</v>
      </c>
      <c r="H75" t="str">
        <v>Critical</v>
      </c>
      <c r="I75" t="str">
        <v/>
      </c>
      <c r="J75" t="str">
        <v>Not Tested</v>
      </c>
      <c r="K75" t="str">
        <v/>
      </c>
      <c r="L75" t="str">
        <v/>
      </c>
      <c r="M75" t="str">
        <v/>
      </c>
      <c r="N75" t="str">
        <v/>
      </c>
      <c r="O75" t="str">
        <v>MANUAL</v>
      </c>
      <c r="P75" t="str">
        <v>Placeholder input — use concrete query from QA guide Section 6</v>
      </c>
      <c r="Q75" t="str">
        <v/>
      </c>
      <c r="R75" t="str">
        <v/>
      </c>
      <c r="S75" t="str">
        <v>Execute per Jonard_Search_Manual_QA_Testing_Guide.md</v>
      </c>
    </row>
    <row r="76" xml:space="preserve">
      <c r="A76" t="str">
        <v>TC-075</v>
      </c>
      <c r="B76" t="str">
        <v>Ranking Priority</v>
      </c>
      <c r="C76" t="str">
        <v>Exact title vs synonym</v>
      </c>
      <c r="D76" t="str">
        <v>Use exact title with competing synonym-based candidates</v>
      </c>
      <c r="E76" t="str">
        <v>Development site is accessible and Jonard search is available.</v>
      </c>
      <c r="F76" t="str" xml:space="preserve">
        <v xml:space="preserve">1. Open the Jonard Development site.
2. Enter the test input in search.
3. Review autocomplete/search results.
4. Compare actual behavior with the expected result.</v>
      </c>
      <c r="G76" t="str">
        <v>Exact title wins.</v>
      </c>
      <c r="H76" t="str">
        <v>Critical</v>
      </c>
      <c r="I76" t="str">
        <v/>
      </c>
      <c r="J76" t="str">
        <v>Not Tested</v>
      </c>
      <c r="K76" t="str">
        <v/>
      </c>
      <c r="L76" t="str">
        <v/>
      </c>
      <c r="M76" t="str">
        <v/>
      </c>
      <c r="N76" t="str">
        <v/>
      </c>
      <c r="O76" t="str">
        <v>MANUAL</v>
      </c>
      <c r="P76" t="str">
        <v>Not mapped to API automation — execute on storefront per QA guide</v>
      </c>
      <c r="Q76" t="str">
        <v/>
      </c>
      <c r="R76" t="str">
        <v/>
      </c>
      <c r="S76" t="str">
        <v>Execute per Jonard_Search_Manual_QA_Testing_Guide.md</v>
      </c>
    </row>
    <row r="77" xml:space="preserve">
      <c r="A77" t="str">
        <v>TC-076</v>
      </c>
      <c r="B77" t="str">
        <v>Ranking Priority</v>
      </c>
      <c r="C77" t="str">
        <v>Exact category vs unrelated semantic</v>
      </c>
      <c r="D77" t="str">
        <v>Use exact category term with semantic cross-category candidates</v>
      </c>
      <c r="E77" t="str">
        <v>Development site is accessible and Jonard search is available.</v>
      </c>
      <c r="F77" t="str" xml:space="preserve">
        <v xml:space="preserve">1. Open the Jonard Development site.
2. Enter the test input in search.
3. Review autocomplete/search results.
4. Compare actual behavior with the expected result.</v>
      </c>
      <c r="G77" t="str">
        <v>Correct category products win.</v>
      </c>
      <c r="H77" t="str">
        <v>Critical</v>
      </c>
      <c r="I77" t="str">
        <v/>
      </c>
      <c r="J77" t="str">
        <v>Not Tested</v>
      </c>
      <c r="K77" t="str">
        <v/>
      </c>
      <c r="L77" t="str">
        <v/>
      </c>
      <c r="M77" t="str">
        <v/>
      </c>
      <c r="N77" t="str">
        <v/>
      </c>
      <c r="O77" t="str">
        <v>MANUAL</v>
      </c>
      <c r="P77" t="str">
        <v>Not mapped to API automation — execute on storefront per QA guide</v>
      </c>
      <c r="Q77" t="str">
        <v/>
      </c>
      <c r="R77" t="str">
        <v/>
      </c>
      <c r="S77" t="str">
        <v>Execute per Jonard_Search_Manual_QA_Testing_Guide.md</v>
      </c>
    </row>
    <row r="78" xml:space="preserve">
      <c r="A78" t="str">
        <v>TC-077</v>
      </c>
      <c r="B78" t="str">
        <v>Ranking Priority</v>
      </c>
      <c r="C78" t="str">
        <v>Tool vs merchandise</v>
      </c>
      <c r="D78" t="str">
        <v>Use a tool-intent query that also matches merchandise</v>
      </c>
      <c r="E78" t="str">
        <v>Development site is accessible and Jonard search is available.</v>
      </c>
      <c r="F78" t="str" xml:space="preserve">
        <v xml:space="preserve">1. Open the Jonard Development site.
2. Enter the test input in search.
3. Review autocomplete/search results.
4. Compare actual behavior with the expected result.</v>
      </c>
      <c r="G78" t="str">
        <v>Qualified tool wins.</v>
      </c>
      <c r="H78" t="str">
        <v>Critical</v>
      </c>
      <c r="I78" t="str">
        <v/>
      </c>
      <c r="J78" t="str">
        <v>Not Tested</v>
      </c>
      <c r="K78" t="str">
        <v/>
      </c>
      <c r="L78" t="str">
        <v/>
      </c>
      <c r="M78" t="str">
        <v/>
      </c>
      <c r="N78" t="str">
        <v/>
      </c>
      <c r="O78" t="str">
        <v>MANUAL</v>
      </c>
      <c r="P78" t="str">
        <v>Placeholder input — use concrete query from QA guide Section 6</v>
      </c>
      <c r="Q78" t="str">
        <v/>
      </c>
      <c r="R78" t="str">
        <v/>
      </c>
      <c r="S78" t="str">
        <v>Execute per Jonard_Search_Manual_QA_Testing_Guide.md</v>
      </c>
    </row>
    <row r="79" xml:space="preserve">
      <c r="A79" t="str">
        <v>TC-078</v>
      </c>
      <c r="B79" t="str">
        <v>Ranking Priority</v>
      </c>
      <c r="C79" t="str">
        <v>Active vs discontinued</v>
      </c>
      <c r="D79" t="str">
        <v>Use a query matching both active and discontinued products</v>
      </c>
      <c r="E79" t="str">
        <v>Development site is accessible and Jonard search is available.</v>
      </c>
      <c r="F79" t="str" xml:space="preserve">
        <v xml:space="preserve">1. Open the Jonard Development site.
2. Enter the test input in search.
3. Review autocomplete/search results.
4. Compare actual behavior with the expected result.</v>
      </c>
      <c r="G79" t="str">
        <v>Active product wins.</v>
      </c>
      <c r="H79" t="str">
        <v>Critical</v>
      </c>
      <c r="I79" t="str">
        <v/>
      </c>
      <c r="J79" t="str">
        <v>Not Tested</v>
      </c>
      <c r="K79" t="str">
        <v/>
      </c>
      <c r="L79" t="str">
        <v/>
      </c>
      <c r="M79" t="str">
        <v/>
      </c>
      <c r="N79" t="str">
        <v/>
      </c>
      <c r="O79" t="str">
        <v>BLOCKED</v>
      </c>
      <c r="P79" t="str">
        <v>No verified discontinued+replacement SKU</v>
      </c>
      <c r="Q79" t="str">
        <v/>
      </c>
      <c r="R79" t="str">
        <v/>
      </c>
      <c r="S79" t="str">
        <v>Execute per Jonard_Search_Manual_QA_Testing_Guide.md</v>
      </c>
    </row>
    <row r="80" xml:space="preserve">
      <c r="A80" t="str">
        <v>TC-079</v>
      </c>
      <c r="B80" t="str">
        <v>Ranking Priority</v>
      </c>
      <c r="C80" t="str">
        <v>Merchandising boost vs exact match</v>
      </c>
      <c r="D80" t="str">
        <v>Use an exact product query where another item is merchandised</v>
      </c>
      <c r="E80" t="str">
        <v>Development site is accessible and Jonard search is available.</v>
      </c>
      <c r="F80" t="str" xml:space="preserve">
        <v xml:space="preserve">1. Open the Jonard Development site.
2. Enter the test input in search.
3. Review autocomplete/search results.
4. Compare actual behavior with the expected result.</v>
      </c>
      <c r="G80" t="str">
        <v>Exact match remains protected.</v>
      </c>
      <c r="H80" t="str">
        <v>Critical</v>
      </c>
      <c r="I80" t="str">
        <v/>
      </c>
      <c r="J80" t="str">
        <v>Not Tested</v>
      </c>
      <c r="K80" t="str">
        <v/>
      </c>
      <c r="L80" t="str">
        <v/>
      </c>
      <c r="M80" t="str">
        <v/>
      </c>
      <c r="N80" t="str">
        <v/>
      </c>
      <c r="O80" t="str">
        <v>MANUAL</v>
      </c>
      <c r="P80" t="str">
        <v>Placeholder input — use concrete query from QA guide Section 6</v>
      </c>
      <c r="Q80" t="str">
        <v/>
      </c>
      <c r="R80" t="str">
        <v/>
      </c>
      <c r="S80" t="str">
        <v>Execute per Jonard_Search_Manual_QA_Testing_Guide.md</v>
      </c>
    </row>
    <row r="81" xml:space="preserve">
      <c r="A81" t="str">
        <v>TC-080</v>
      </c>
      <c r="B81" t="str">
        <v>Ranking Priority</v>
      </c>
      <c r="C81" t="str">
        <v>Popular product vs more relevant exact product</v>
      </c>
      <c r="D81" t="str">
        <v>Use a query with a popular but less relevant product</v>
      </c>
      <c r="E81" t="str">
        <v>Development site is accessible and Jonard search is available.</v>
      </c>
      <c r="F81" t="str" xml:space="preserve">
        <v xml:space="preserve">1. Open the Jonard Development site.
2. Enter the test input in search.
3. Review autocomplete/search results.
4. Compare actual behavior with the expected result.</v>
      </c>
      <c r="G81" t="str">
        <v>Protected exact/relevant result wins.</v>
      </c>
      <c r="H81" t="str">
        <v>Critical</v>
      </c>
      <c r="I81" t="str">
        <v/>
      </c>
      <c r="J81" t="str">
        <v>Not Tested</v>
      </c>
      <c r="K81" t="str">
        <v/>
      </c>
      <c r="L81" t="str">
        <v/>
      </c>
      <c r="M81" t="str">
        <v/>
      </c>
      <c r="N81" t="str">
        <v/>
      </c>
      <c r="O81" t="str">
        <v>MANUAL</v>
      </c>
      <c r="P81" t="str">
        <v>Placeholder input — use concrete query from QA guide Section 6</v>
      </c>
      <c r="Q81" t="str">
        <v/>
      </c>
      <c r="R81" t="str">
        <v/>
      </c>
      <c r="S81" t="str">
        <v>Execute per Jonard_Search_Manual_QA_Testing_Guide.md</v>
      </c>
    </row>
    <row r="82" xml:space="preserve">
      <c r="A82" t="str">
        <v>TC-081</v>
      </c>
      <c r="B82" t="str">
        <v>New Products</v>
      </c>
      <c r="C82" t="str">
        <v>High-confidence category search</v>
      </c>
      <c r="D82" t="str">
        <v>Fiber</v>
      </c>
      <c r="E82" t="str">
        <v>Development site is accessible and Jonard search is available.</v>
      </c>
      <c r="F82" t="str" xml:space="preserve">
        <v xml:space="preserve">1. Open the Jonard Development site.
2. Enter the test input in search.
3. Review autocomplete/search results.
4. Compare actual behavior with the expected result.</v>
      </c>
      <c r="G82" t="str">
        <v>New Fiber products appear first within the correct scoped set.</v>
      </c>
      <c r="H82" t="str">
        <v>High</v>
      </c>
      <c r="I82" t="str">
        <v/>
      </c>
      <c r="J82" t="str">
        <v>Not Tested</v>
      </c>
      <c r="K82" t="str">
        <v/>
      </c>
      <c r="L82" t="str">
        <v/>
      </c>
      <c r="M82" t="str">
        <v/>
      </c>
      <c r="N82" t="str">
        <v/>
      </c>
      <c r="O82" t="str">
        <v>MANUAL</v>
      </c>
      <c r="P82" t="str">
        <v>Not mapped to API automation — execute on storefront per QA guide</v>
      </c>
      <c r="Q82" t="str">
        <v/>
      </c>
      <c r="R82" t="str">
        <v/>
      </c>
      <c r="S82" t="str">
        <v>Execute per Jonard_Search_Manual_QA_Testing_Guide.md</v>
      </c>
    </row>
    <row r="83" xml:space="preserve">
      <c r="A83" t="str">
        <v>TC-082</v>
      </c>
      <c r="B83" t="str">
        <v>New Products</v>
      </c>
      <c r="C83" t="str">
        <v>Featured vs New flag</v>
      </c>
      <c r="D83" t="str">
        <v>Use a Featured-only item and a New item in the same category</v>
      </c>
      <c r="E83" t="str">
        <v>Development site is accessible and Jonard search is available.</v>
      </c>
      <c r="F83" t="str" xml:space="preserve">
        <v xml:space="preserve">1. Open the Jonard Development site.
2. Enter the test input in search.
3. Review autocomplete/search results.
4. Compare actual behavior with the expected result.</v>
      </c>
      <c r="G83" t="str">
        <v>Featured-only item is not automatically treated as New.</v>
      </c>
      <c r="H83" t="str">
        <v>High</v>
      </c>
      <c r="I83" t="str">
        <v/>
      </c>
      <c r="J83" t="str">
        <v>Not Tested</v>
      </c>
      <c r="K83" t="str">
        <v/>
      </c>
      <c r="L83" t="str">
        <v/>
      </c>
      <c r="M83" t="str">
        <v/>
      </c>
      <c r="N83" t="str">
        <v/>
      </c>
      <c r="O83" t="str">
        <v>MANUAL</v>
      </c>
      <c r="P83" t="str">
        <v>Placeholder input — use concrete query from QA guide Section 6</v>
      </c>
      <c r="Q83" t="str">
        <v/>
      </c>
      <c r="R83" t="str">
        <v/>
      </c>
      <c r="S83" t="str">
        <v>Execute per Jonard_Search_Manual_QA_Testing_Guide.md</v>
      </c>
    </row>
    <row r="84" xml:space="preserve">
      <c r="A84" t="str">
        <v>TC-083</v>
      </c>
      <c r="B84" t="str">
        <v>New Products</v>
      </c>
      <c r="C84" t="str">
        <v>New discontinued product</v>
      </c>
      <c r="D84" t="str">
        <v>Use a discontinued product also marked New</v>
      </c>
      <c r="E84" t="str">
        <v>Development site is accessible and Jonard search is available.</v>
      </c>
      <c r="F84" t="str" xml:space="preserve">
        <v xml:space="preserve">1. Open the Jonard Development site.
2. Enter the test input in search.
3. Review autocomplete/search results.
4. Compare actual behavior with the expected result.</v>
      </c>
      <c r="G84" t="str">
        <v>Active-before-discontinued rule still applies.</v>
      </c>
      <c r="H84" t="str">
        <v>Critical</v>
      </c>
      <c r="I84" t="str">
        <v/>
      </c>
      <c r="J84" t="str">
        <v>Not Tested</v>
      </c>
      <c r="K84" t="str">
        <v/>
      </c>
      <c r="L84" t="str">
        <v/>
      </c>
      <c r="M84" t="str">
        <v/>
      </c>
      <c r="N84" t="str">
        <v/>
      </c>
      <c r="O84" t="str">
        <v>BLOCKED</v>
      </c>
      <c r="P84" t="str">
        <v>No verified discontinued+replacement SKU</v>
      </c>
      <c r="Q84" t="str">
        <v/>
      </c>
      <c r="R84" t="str">
        <v/>
      </c>
      <c r="S84" t="str">
        <v>Execute per Jonard_Search_Manual_QA_Testing_Guide.md</v>
      </c>
    </row>
    <row r="85" xml:space="preserve">
      <c r="A85" t="str">
        <v>TC-084</v>
      </c>
      <c r="B85" t="str">
        <v>Competitor Search</v>
      </c>
      <c r="C85" t="str">
        <v>Known competitor SKU</v>
      </c>
      <c r="D85" t="str">
        <v>Use a configured competitor SKU</v>
      </c>
      <c r="E85" t="str">
        <v>Development site is accessible and Jonard search is available.</v>
      </c>
      <c r="F85" t="str" xml:space="preserve">
        <v xml:space="preserve">1. Open the Jonard Development site.
2. Enter the test input in search.
3. Review autocomplete/search results.
4. Compare actual behavior with the expected result.</v>
      </c>
      <c r="G85" t="str">
        <v>Approved Jonard equivalent is returned.</v>
      </c>
      <c r="H85" t="str">
        <v>Critical</v>
      </c>
      <c r="I85" t="str">
        <v/>
      </c>
      <c r="J85" t="str">
        <v>Not Tested</v>
      </c>
      <c r="K85" t="str">
        <v/>
      </c>
      <c r="L85" t="str">
        <v/>
      </c>
      <c r="M85" t="str">
        <v/>
      </c>
      <c r="N85" t="str">
        <v/>
      </c>
      <c r="O85" t="str">
        <v>PASS (API)</v>
      </c>
      <c r="P85" t="str">
        <v>2 products; top1=TK-375</v>
      </c>
      <c r="Q85" t="str">
        <v>32-60-375</v>
      </c>
      <c r="R85" t="str">
        <v>1:TK-375, 2:TK-350</v>
      </c>
      <c r="S85" t="str">
        <v>Confirm same on storefront UI</v>
      </c>
    </row>
    <row r="86" xml:space="preserve">
      <c r="A86" t="str">
        <v>TC-085</v>
      </c>
      <c r="B86" t="str">
        <v>Competitor Search</v>
      </c>
      <c r="C86" t="str">
        <v>Multiple Jonard mappings</v>
      </c>
      <c r="D86" t="str">
        <v>Use competitor SKU mapped to multiple Jonard products</v>
      </c>
      <c r="E86" t="str">
        <v>Development site is accessible and Jonard search is available.</v>
      </c>
      <c r="F86" t="str" xml:space="preserve">
        <v xml:space="preserve">1. Open the Jonard Development site.
2. Enter the test input in search.
3. Review autocomplete/search results.
4. Compare actual behavior with the expected result.</v>
      </c>
      <c r="G86" t="str">
        <v>Primary/best-fit Jonard product is first.</v>
      </c>
      <c r="H86" t="str">
        <v>Critical</v>
      </c>
      <c r="I86" t="str">
        <v/>
      </c>
      <c r="J86" t="str">
        <v>Not Tested</v>
      </c>
      <c r="K86" t="str">
        <v/>
      </c>
      <c r="L86" t="str">
        <v/>
      </c>
      <c r="M86" t="str">
        <v/>
      </c>
      <c r="N86" t="str">
        <v/>
      </c>
      <c r="O86" t="str">
        <v>MANUAL</v>
      </c>
      <c r="P86" t="str">
        <v>Not mapped to API automation — execute on storefront per QA guide</v>
      </c>
      <c r="Q86" t="str">
        <v/>
      </c>
      <c r="R86" t="str">
        <v/>
      </c>
      <c r="S86" t="str">
        <v>Execute per Jonard_Search_Manual_QA_Testing_Guide.md</v>
      </c>
    </row>
    <row r="87" xml:space="preserve">
      <c r="A87" t="str">
        <v>TC-086</v>
      </c>
      <c r="B87" t="str">
        <v>Competitor Search</v>
      </c>
      <c r="C87" t="str">
        <v>Mapped product variations</v>
      </c>
      <c r="D87" t="str">
        <v>Use competitor SKU whose primary Jonard product has variations</v>
      </c>
      <c r="E87" t="str">
        <v>Development site is accessible and Jonard search is available.</v>
      </c>
      <c r="F87" t="str" xml:space="preserve">
        <v xml:space="preserve">1. Open the Jonard Development site.
2. Enter the test input in search.
3. Review autocomplete/search results.
4. Compare actual behavior with the expected result.</v>
      </c>
      <c r="G87" t="str">
        <v>Variations follow the primary product.</v>
      </c>
      <c r="H87" t="str">
        <v>High</v>
      </c>
      <c r="I87" t="str">
        <v/>
      </c>
      <c r="J87" t="str">
        <v>Not Tested</v>
      </c>
      <c r="K87" t="str">
        <v/>
      </c>
      <c r="L87" t="str">
        <v/>
      </c>
      <c r="M87" t="str">
        <v/>
      </c>
      <c r="N87" t="str">
        <v/>
      </c>
      <c r="O87" t="str">
        <v>MANUAL</v>
      </c>
      <c r="P87" t="str">
        <v>Not mapped to API automation — execute on storefront per QA guide</v>
      </c>
      <c r="Q87" t="str">
        <v/>
      </c>
      <c r="R87" t="str">
        <v/>
      </c>
      <c r="S87" t="str">
        <v>Execute per Jonard_Search_Manual_QA_Testing_Guide.md</v>
      </c>
    </row>
    <row r="88" xml:space="preserve">
      <c r="A88" t="str">
        <v>TC-087</v>
      </c>
      <c r="B88" t="str">
        <v>Competitor Search</v>
      </c>
      <c r="C88" t="str">
        <v>Mapped related products</v>
      </c>
      <c r="D88" t="str">
        <v>Use competitor SKU with related Jonard products</v>
      </c>
      <c r="E88" t="str">
        <v>Development site is accessible and Jonard search is available.</v>
      </c>
      <c r="F88" t="str" xml:space="preserve">
        <v xml:space="preserve">1. Open the Jonard Development site.
2. Enter the test input in search.
3. Review autocomplete/search results.
4. Compare actual behavior with the expected result.</v>
      </c>
      <c r="G88" t="str">
        <v>Related products follow primary/variations.</v>
      </c>
      <c r="H88" t="str">
        <v>High</v>
      </c>
      <c r="I88" t="str">
        <v/>
      </c>
      <c r="J88" t="str">
        <v>Not Tested</v>
      </c>
      <c r="K88" t="str">
        <v/>
      </c>
      <c r="L88" t="str">
        <v/>
      </c>
      <c r="M88" t="str">
        <v/>
      </c>
      <c r="N88" t="str">
        <v/>
      </c>
      <c r="O88" t="str">
        <v>MANUAL</v>
      </c>
      <c r="P88" t="str">
        <v>Not mapped to API automation — execute on storefront per QA guide</v>
      </c>
      <c r="Q88" t="str">
        <v/>
      </c>
      <c r="R88" t="str">
        <v/>
      </c>
      <c r="S88" t="str">
        <v>Execute per Jonard_Search_Manual_QA_Testing_Guide.md</v>
      </c>
    </row>
    <row r="89" xml:space="preserve">
      <c r="A89" t="str">
        <v>TC-088</v>
      </c>
      <c r="B89" t="str">
        <v>Competitor Search</v>
      </c>
      <c r="C89" t="str">
        <v>Competitor SKU in autocomplete</v>
      </c>
      <c r="D89" t="str">
        <v>Enter a competitor SKU in autocomplete</v>
      </c>
      <c r="E89" t="str">
        <v>Development site is accessible and Jonard search is available.</v>
      </c>
      <c r="F89" t="str" xml:space="preserve">
        <v xml:space="preserve">1. Open the Jonard Development site.
2. Enter the test input in search.
3. Review autocomplete/search results.
4. Compare actual behavior with the expected result.</v>
      </c>
      <c r="G89" t="str">
        <v>Competitor identifier is not displayed publicly.</v>
      </c>
      <c r="H89" t="str">
        <v>Critical</v>
      </c>
      <c r="I89" t="str">
        <v/>
      </c>
      <c r="J89" t="str">
        <v>Not Tested</v>
      </c>
      <c r="K89" t="str">
        <v/>
      </c>
      <c r="L89" t="str">
        <v/>
      </c>
      <c r="M89" t="str">
        <v/>
      </c>
      <c r="N89" t="str">
        <v/>
      </c>
      <c r="O89" t="str">
        <v>FAIL (API)</v>
      </c>
      <c r="P89" t="str">
        <v>field_competitor_part_no in response</v>
      </c>
      <c r="Q89" t="str">
        <v>32-60-375</v>
      </c>
      <c r="R89" t="str">
        <v>1:TK-375, 2:TK-350</v>
      </c>
      <c r="S89" t="str">
        <v/>
      </c>
    </row>
    <row r="90" xml:space="preserve">
      <c r="A90" t="str">
        <v>TC-089</v>
      </c>
      <c r="B90" t="str">
        <v>Competitor Search</v>
      </c>
      <c r="C90" t="str">
        <v>Competitor SKU in SERP</v>
      </c>
      <c r="D90" t="str">
        <v>Search a competitor SKU</v>
      </c>
      <c r="E90" t="str">
        <v>Development site is accessible and Jonard search is available.</v>
      </c>
      <c r="F90" t="str" xml:space="preserve">
        <v xml:space="preserve">1. Open the Jonard Development site.
2. Enter the test input in search.
3. Review autocomplete/search results.
4. Compare actual behavior with the expected result.</v>
      </c>
      <c r="G90" t="str">
        <v>Shopper sees Jonard product information only.</v>
      </c>
      <c r="H90" t="str">
        <v>Critical</v>
      </c>
      <c r="I90" t="str">
        <v/>
      </c>
      <c r="J90" t="str">
        <v>Not Tested</v>
      </c>
      <c r="K90" t="str">
        <v/>
      </c>
      <c r="L90" t="str">
        <v/>
      </c>
      <c r="M90" t="str">
        <v/>
      </c>
      <c r="N90" t="str">
        <v/>
      </c>
      <c r="O90" t="str">
        <v>MANUAL</v>
      </c>
      <c r="P90" t="str">
        <v>Not mapped to API automation — execute on storefront per QA guide</v>
      </c>
      <c r="Q90" t="str">
        <v/>
      </c>
      <c r="R90" t="str">
        <v/>
      </c>
      <c r="S90" t="str">
        <v>Execute per Jonard_Search_Manual_QA_Testing_Guide.md</v>
      </c>
    </row>
    <row r="91" xml:space="preserve">
      <c r="A91" t="str">
        <v>TC-090</v>
      </c>
      <c r="B91" t="str">
        <v>Competitor Search</v>
      </c>
      <c r="C91" t="str">
        <v>Public response privacy</v>
      </c>
      <c r="D91" t="str">
        <v>Inspect shopper-facing UI/API response for competitor query</v>
      </c>
      <c r="E91" t="str">
        <v>Development site is accessible and Jonard search is available.</v>
      </c>
      <c r="F91" t="str" xml:space="preserve">
        <v xml:space="preserve">1. Open the Jonard Development site.
2. Enter the test input in search.
3. Review autocomplete/search results.
4. Compare actual behavior with the expected result.</v>
      </c>
      <c r="G91" t="str">
        <v>Competitor identifier is not exposed.</v>
      </c>
      <c r="H91" t="str">
        <v>Critical</v>
      </c>
      <c r="I91" t="str">
        <v/>
      </c>
      <c r="J91" t="str">
        <v>Not Tested</v>
      </c>
      <c r="K91" t="str">
        <v/>
      </c>
      <c r="L91" t="str">
        <v/>
      </c>
      <c r="M91" t="str">
        <v/>
      </c>
      <c r="N91" t="str">
        <v/>
      </c>
      <c r="O91" t="str">
        <v>MANUAL</v>
      </c>
      <c r="P91" t="str">
        <v>Not mapped to API automation — execute on storefront per QA guide</v>
      </c>
      <c r="Q91" t="str">
        <v/>
      </c>
      <c r="R91" t="str">
        <v/>
      </c>
      <c r="S91" t="str">
        <v>Execute per Jonard_Search_Manual_QA_Testing_Guide.md</v>
      </c>
    </row>
    <row r="92" xml:space="preserve">
      <c r="A92" t="str">
        <v>TC-091</v>
      </c>
      <c r="B92" t="str">
        <v>Competitor Search</v>
      </c>
      <c r="C92" t="str">
        <v>No approved competitor mapping</v>
      </c>
      <c r="D92" t="str">
        <v>Use competitor SKU with no approved alternative</v>
      </c>
      <c r="E92" t="str">
        <v>Development site is accessible and Jonard search is available.</v>
      </c>
      <c r="F92" t="str" xml:space="preserve">
        <v xml:space="preserve">1. Open the Jonard Development site.
2. Enter the test input in search.
3. Review autocomplete/search results.
4. Compare actual behavior with the expected result.</v>
      </c>
      <c r="G92" t="str">
        <v>Closest qualified Jonard option plus Request a Tool is offered.</v>
      </c>
      <c r="H92" t="str">
        <v>Critical</v>
      </c>
      <c r="I92" t="str">
        <v/>
      </c>
      <c r="J92" t="str">
        <v>Not Tested</v>
      </c>
      <c r="K92" t="str">
        <v/>
      </c>
      <c r="L92" t="str">
        <v/>
      </c>
      <c r="M92" t="str">
        <v/>
      </c>
      <c r="N92" t="str">
        <v/>
      </c>
      <c r="O92" t="str">
        <v>MANUAL</v>
      </c>
      <c r="P92" t="str">
        <v>Not mapped to API automation — execute on storefront per QA guide</v>
      </c>
      <c r="Q92" t="str">
        <v/>
      </c>
      <c r="R92" t="str">
        <v/>
      </c>
      <c r="S92" t="str">
        <v>Execute per Jonard_Search_Manual_QA_Testing_Guide.md</v>
      </c>
    </row>
    <row r="93" xml:space="preserve">
      <c r="A93" t="str">
        <v>TC-092</v>
      </c>
      <c r="B93" t="str">
        <v>Competitor Search</v>
      </c>
      <c r="C93" t="str">
        <v>Normal shopper lookup</v>
      </c>
      <c r="D93" t="str">
        <v>Enter competitor SKU as a normal storefront user</v>
      </c>
      <c r="E93" t="str">
        <v>Development site is accessible and Jonard search is available.</v>
      </c>
      <c r="F93" t="str" xml:space="preserve">
        <v xml:space="preserve">1. Open the Jonard Development site.
2. Enter the test input in search.
3. Review autocomplete/search results.
4. Compare actual behavior with the expected result.</v>
      </c>
      <c r="G93" t="str">
        <v>Lookup works without requiring a special search mode.</v>
      </c>
      <c r="H93" t="str">
        <v>High</v>
      </c>
      <c r="I93" t="str">
        <v/>
      </c>
      <c r="J93" t="str">
        <v>Not Tested</v>
      </c>
      <c r="K93" t="str">
        <v/>
      </c>
      <c r="L93" t="str">
        <v/>
      </c>
      <c r="M93" t="str">
        <v/>
      </c>
      <c r="N93" t="str">
        <v/>
      </c>
      <c r="O93" t="str">
        <v>MANUAL</v>
      </c>
      <c r="P93" t="str">
        <v>Not mapped to API automation — execute on storefront per QA guide</v>
      </c>
      <c r="Q93" t="str">
        <v/>
      </c>
      <c r="R93" t="str">
        <v/>
      </c>
      <c r="S93" t="str">
        <v>Execute per Jonard_Search_Manual_QA_Testing_Guide.md</v>
      </c>
    </row>
    <row r="94" xml:space="preserve">
      <c r="A94" t="str">
        <v>TC-093</v>
      </c>
      <c r="B94" t="str">
        <v>Replacement / Discontinued</v>
      </c>
      <c r="C94" t="str">
        <v>Search discontinued SKU</v>
      </c>
      <c r="D94" t="str">
        <v>Use a verified discontinued SKU with replacement</v>
      </c>
      <c r="E94" t="str">
        <v>Development site is accessible and Jonard search is available.</v>
      </c>
      <c r="F94" t="str" xml:space="preserve">
        <v xml:space="preserve">1. Open the Jonard Development site.
2. Enter the test input in search.
3. Review autocomplete/search results.
4. Compare actual behavior with the expected result.</v>
      </c>
      <c r="G94" t="str">
        <v>Active replacement appears first.</v>
      </c>
      <c r="H94" t="str">
        <v>Critical</v>
      </c>
      <c r="I94" t="str">
        <v/>
      </c>
      <c r="J94" t="str">
        <v>Not Tested</v>
      </c>
      <c r="K94" t="str">
        <v/>
      </c>
      <c r="L94" t="str">
        <v/>
      </c>
      <c r="M94" t="str">
        <v/>
      </c>
      <c r="N94" t="str">
        <v/>
      </c>
      <c r="O94" t="str">
        <v>BLOCKED</v>
      </c>
      <c r="P94" t="str">
        <v>No verified discontinued+replacement SKU</v>
      </c>
      <c r="Q94" t="str">
        <v/>
      </c>
      <c r="R94" t="str">
        <v/>
      </c>
      <c r="S94" t="str">
        <v>Execute per Jonard_Search_Manual_QA_Testing_Guide.md</v>
      </c>
    </row>
    <row r="95" xml:space="preserve">
      <c r="A95" t="str">
        <v>TC-094</v>
      </c>
      <c r="B95" t="str">
        <v>Replacement / Discontinued</v>
      </c>
      <c r="C95" t="str">
        <v>Original product visibility</v>
      </c>
      <c r="D95" t="str">
        <v>Same verified discontinued SKU</v>
      </c>
      <c r="E95" t="str">
        <v>Development site is accessible and Jonard search is available.</v>
      </c>
      <c r="F95" t="str" xml:space="preserve">
        <v xml:space="preserve">1. Open the Jonard Development site.
2. Enter the test input in search.
3. Review autocomplete/search results.
4. Compare actual behavior with the expected result.</v>
      </c>
      <c r="G95" t="str">
        <v>Discontinued original may appear below the replacement.</v>
      </c>
      <c r="H95" t="str">
        <v>Critical</v>
      </c>
      <c r="I95" t="str">
        <v/>
      </c>
      <c r="J95" t="str">
        <v>Not Tested</v>
      </c>
      <c r="K95" t="str">
        <v/>
      </c>
      <c r="L95" t="str">
        <v/>
      </c>
      <c r="M95" t="str">
        <v/>
      </c>
      <c r="N95" t="str">
        <v/>
      </c>
      <c r="O95" t="str">
        <v>BLOCKED</v>
      </c>
      <c r="P95" t="str">
        <v>No verified discontinued+replacement SKU</v>
      </c>
      <c r="Q95" t="str">
        <v/>
      </c>
      <c r="R95" t="str">
        <v/>
      </c>
      <c r="S95" t="str">
        <v>Execute per Jonard_Search_Manual_QA_Testing_Guide.md</v>
      </c>
    </row>
    <row r="96" xml:space="preserve">
      <c r="A96" t="str">
        <v>TC-095</v>
      </c>
      <c r="B96" t="str">
        <v>Replacement / Discontinued</v>
      </c>
      <c r="C96" t="str">
        <v>Active vs discontinued relevance</v>
      </c>
      <c r="D96" t="str">
        <v>Use a query matching equivalent active and discontinued products</v>
      </c>
      <c r="E96" t="str">
        <v>Development site is accessible and Jonard search is available.</v>
      </c>
      <c r="F96" t="str" xml:space="preserve">
        <v xml:space="preserve">1. Open the Jonard Development site.
2. Enter the test input in search.
3. Review autocomplete/search results.
4. Compare actual behavior with the expected result.</v>
      </c>
      <c r="G96" t="str">
        <v>Active item appears first.</v>
      </c>
      <c r="H96" t="str">
        <v>Critical</v>
      </c>
      <c r="I96" t="str">
        <v/>
      </c>
      <c r="J96" t="str">
        <v>Not Tested</v>
      </c>
      <c r="K96" t="str">
        <v/>
      </c>
      <c r="L96" t="str">
        <v/>
      </c>
      <c r="M96" t="str">
        <v/>
      </c>
      <c r="N96" t="str">
        <v/>
      </c>
      <c r="O96" t="str">
        <v>BLOCKED</v>
      </c>
      <c r="P96" t="str">
        <v>No verified discontinued+replacement SKU</v>
      </c>
      <c r="Q96" t="str">
        <v/>
      </c>
      <c r="R96" t="str">
        <v/>
      </c>
      <c r="S96" t="str">
        <v>Execute per Jonard_Search_Manual_QA_Testing_Guide.md</v>
      </c>
    </row>
    <row r="97" xml:space="preserve">
      <c r="A97" t="str">
        <v>TC-096</v>
      </c>
      <c r="B97" t="str">
        <v>Replacement / Discontinued</v>
      </c>
      <c r="C97" t="str">
        <v>No replacement configured</v>
      </c>
      <c r="D97" t="str">
        <v>Use discontinued product without replacement</v>
      </c>
      <c r="E97" t="str">
        <v>Development site is accessible and Jonard search is available.</v>
      </c>
      <c r="F97" t="str" xml:space="preserve">
        <v xml:space="preserve">1. Open the Jonard Development site.
2. Enter the test input in search.
3. Review autocomplete/search results.
4. Compare actual behavior with the expected result.</v>
      </c>
      <c r="G97" t="str">
        <v>System does not fabricate a replacement.</v>
      </c>
      <c r="H97" t="str">
        <v>Critical</v>
      </c>
      <c r="I97" t="str">
        <v/>
      </c>
      <c r="J97" t="str">
        <v>Not Tested</v>
      </c>
      <c r="K97" t="str">
        <v/>
      </c>
      <c r="L97" t="str">
        <v/>
      </c>
      <c r="M97" t="str">
        <v/>
      </c>
      <c r="N97" t="str">
        <v/>
      </c>
      <c r="O97" t="str">
        <v>BLOCKED</v>
      </c>
      <c r="P97" t="str">
        <v>No verified discontinued+replacement SKU</v>
      </c>
      <c r="Q97" t="str">
        <v/>
      </c>
      <c r="R97" t="str">
        <v/>
      </c>
      <c r="S97" t="str">
        <v>Execute per Jonard_Search_Manual_QA_Testing_Guide.md</v>
      </c>
    </row>
    <row r="98" xml:space="preserve">
      <c r="A98" t="str">
        <v>TC-097</v>
      </c>
      <c r="B98" t="str">
        <v>Replacement / Discontinued</v>
      </c>
      <c r="C98" t="str">
        <v>Merchandising boost on discontinued</v>
      </c>
      <c r="D98" t="str">
        <v>Use a discontinued product with merchandising boost</v>
      </c>
      <c r="E98" t="str">
        <v>Development site is accessible and Jonard search is available.</v>
      </c>
      <c r="F98" t="str" xml:space="preserve">
        <v xml:space="preserve">1. Open the Jonard Development site.
2. Enter the test input in search.
3. Review autocomplete/search results.
4. Compare actual behavior with the expected result.</v>
      </c>
      <c r="G98" t="str">
        <v>It does not outrank the correct active replacement.</v>
      </c>
      <c r="H98" t="str">
        <v>Critical</v>
      </c>
      <c r="I98" t="str">
        <v/>
      </c>
      <c r="J98" t="str">
        <v>Not Tested</v>
      </c>
      <c r="K98" t="str">
        <v/>
      </c>
      <c r="L98" t="str">
        <v/>
      </c>
      <c r="M98" t="str">
        <v/>
      </c>
      <c r="N98" t="str">
        <v/>
      </c>
      <c r="O98" t="str">
        <v>BLOCKED</v>
      </c>
      <c r="P98" t="str">
        <v>No verified discontinued+replacement SKU</v>
      </c>
      <c r="Q98" t="str">
        <v/>
      </c>
      <c r="R98" t="str">
        <v/>
      </c>
      <c r="S98" t="str">
        <v>Execute per Jonard_Search_Manual_QA_Testing_Guide.md</v>
      </c>
    </row>
    <row r="99" xml:space="preserve">
      <c r="A99" t="str">
        <v>TC-098</v>
      </c>
      <c r="B99" t="str">
        <v>Variations / Related</v>
      </c>
      <c r="C99" t="str">
        <v>Search primary product</v>
      </c>
      <c r="D99" t="str">
        <v>Use a verified product with Commerce variations</v>
      </c>
      <c r="E99" t="str">
        <v>Development site is accessible and Jonard search is available.</v>
      </c>
      <c r="F99" t="str" xml:space="preserve">
        <v xml:space="preserve">1. Open the Jonard Development site.
2. Enter the test input in search.
3. Review autocomplete/search results.
4. Compare actual behavior with the expected result.</v>
      </c>
      <c r="G99" t="str">
        <v>Primary product appears first.</v>
      </c>
      <c r="H99" t="str">
        <v>High</v>
      </c>
      <c r="I99" t="str">
        <v/>
      </c>
      <c r="J99" t="str">
        <v>Not Tested</v>
      </c>
      <c r="K99" t="str">
        <v/>
      </c>
      <c r="L99" t="str">
        <v/>
      </c>
      <c r="M99" t="str">
        <v/>
      </c>
      <c r="N99" t="str">
        <v/>
      </c>
      <c r="O99" t="str">
        <v>MANUAL</v>
      </c>
      <c r="P99" t="str">
        <v>Placeholder input — use concrete query from QA guide Section 6</v>
      </c>
      <c r="Q99" t="str">
        <v/>
      </c>
      <c r="R99" t="str">
        <v/>
      </c>
      <c r="S99" t="str">
        <v>Execute per Jonard_Search_Manual_QA_Testing_Guide.md</v>
      </c>
    </row>
    <row r="100" xml:space="preserve">
      <c r="A100" t="str">
        <v>TC-099</v>
      </c>
      <c r="B100" t="str">
        <v>Variations / Related</v>
      </c>
      <c r="C100" t="str">
        <v>Actual variations</v>
      </c>
      <c r="D100" t="str">
        <v>Use same verified product</v>
      </c>
      <c r="E100" t="str">
        <v>Development site is accessible and Jonard search is available.</v>
      </c>
      <c r="F100" t="str" xml:space="preserve">
        <v xml:space="preserve">1. Open the Jonard Development site.
2. Enter the test input in search.
3. Review autocomplete/search results.
4. Compare actual behavior with the expected result.</v>
      </c>
      <c r="G100" t="str">
        <v>Actual variations are ordered correctly after the primary.</v>
      </c>
      <c r="H100" t="str">
        <v>High</v>
      </c>
      <c r="I100" t="str">
        <v/>
      </c>
      <c r="J100" t="str">
        <v>Not Tested</v>
      </c>
      <c r="K100" t="str">
        <v/>
      </c>
      <c r="L100" t="str">
        <v/>
      </c>
      <c r="M100" t="str">
        <v/>
      </c>
      <c r="N100" t="str">
        <v/>
      </c>
      <c r="O100" t="str">
        <v>MANUAL</v>
      </c>
      <c r="P100" t="str">
        <v>Not mapped to API automation — execute on storefront per QA guide</v>
      </c>
      <c r="Q100" t="str">
        <v/>
      </c>
      <c r="R100" t="str">
        <v/>
      </c>
      <c r="S100" t="str">
        <v>Execute per Jonard_Search_Manual_QA_Testing_Guide.md</v>
      </c>
    </row>
    <row r="101" xml:space="preserve">
      <c r="A101" t="str">
        <v>TC-100</v>
      </c>
      <c r="B101" t="str">
        <v>Variations / Related</v>
      </c>
      <c r="C101" t="str">
        <v>Product family</v>
      </c>
      <c r="D101" t="str">
        <v>Use a product with verified family relationships</v>
      </c>
      <c r="E101" t="str">
        <v>Development site is accessible and Jonard search is available.</v>
      </c>
      <c r="F101" t="str" xml:space="preserve">
        <v xml:space="preserve">1. Open the Jonard Development site.
2. Enter the test input in search.
3. Review autocomplete/search results.
4. Compare actual behavior with the expected result.</v>
      </c>
      <c r="G101" t="str">
        <v>Family products follow the intended relationship order.</v>
      </c>
      <c r="H101" t="str">
        <v>Medium</v>
      </c>
      <c r="I101" t="str">
        <v/>
      </c>
      <c r="J101" t="str">
        <v>Not Tested</v>
      </c>
      <c r="K101" t="str">
        <v/>
      </c>
      <c r="L101" t="str">
        <v/>
      </c>
      <c r="M101" t="str">
        <v/>
      </c>
      <c r="N101" t="str">
        <v/>
      </c>
      <c r="O101" t="str">
        <v>MANUAL</v>
      </c>
      <c r="P101" t="str">
        <v>Placeholder input — use concrete query from QA guide Section 6</v>
      </c>
      <c r="Q101" t="str">
        <v/>
      </c>
      <c r="R101" t="str">
        <v/>
      </c>
      <c r="S101" t="str">
        <v>Execute per Jonard_Search_Manual_QA_Testing_Guide.md</v>
      </c>
    </row>
    <row r="102" xml:space="preserve">
      <c r="A102" t="str">
        <v>TC-101</v>
      </c>
      <c r="B102" t="str">
        <v>Variations / Related</v>
      </c>
      <c r="C102" t="str">
        <v>Related accessories</v>
      </c>
      <c r="D102" t="str">
        <v>Use a product with related accessories</v>
      </c>
      <c r="E102" t="str">
        <v>Development site is accessible and Jonard search is available.</v>
      </c>
      <c r="F102" t="str" xml:space="preserve">
        <v xml:space="preserve">1. Open the Jonard Development site.
2. Enter the test input in search.
3. Review autocomplete/search results.
4. Compare actual behavior with the expected result.</v>
      </c>
      <c r="G102" t="str">
        <v>Related items appear after stronger product relationships.</v>
      </c>
      <c r="H102" t="str">
        <v>Medium</v>
      </c>
      <c r="I102" t="str">
        <v/>
      </c>
      <c r="J102" t="str">
        <v>Not Tested</v>
      </c>
      <c r="K102" t="str">
        <v/>
      </c>
      <c r="L102" t="str">
        <v/>
      </c>
      <c r="M102" t="str">
        <v/>
      </c>
      <c r="N102" t="str">
        <v/>
      </c>
      <c r="O102" t="str">
        <v>MANUAL</v>
      </c>
      <c r="P102" t="str">
        <v>Placeholder input — use concrete query from QA guide Section 6</v>
      </c>
      <c r="Q102" t="str">
        <v/>
      </c>
      <c r="R102" t="str">
        <v/>
      </c>
      <c r="S102" t="str">
        <v>Execute per Jonard_Search_Manual_QA_Testing_Guide.md</v>
      </c>
    </row>
    <row r="103" xml:space="preserve">
      <c r="A103" t="str">
        <v>TC-102</v>
      </c>
      <c r="B103" t="str">
        <v>Variations / Related</v>
      </c>
      <c r="C103" t="str">
        <v>Related product is not a variation</v>
      </c>
      <c r="D103" t="str">
        <v>Use a relationship field entry that is not a Commerce variation</v>
      </c>
      <c r="E103" t="str">
        <v>Development site is accessible and Jonard search is available.</v>
      </c>
      <c r="F103" t="str" xml:space="preserve">
        <v xml:space="preserve">1. Open the Jonard Development site.
2. Enter the test input in search.
3. Review autocomplete/search results.
4. Compare actual behavior with the expected result.</v>
      </c>
      <c r="G103" t="str">
        <v>It is not incorrectly represented as a variation.</v>
      </c>
      <c r="H103" t="str">
        <v>High</v>
      </c>
      <c r="I103" t="str">
        <v/>
      </c>
      <c r="J103" t="str">
        <v>Not Tested</v>
      </c>
      <c r="K103" t="str">
        <v/>
      </c>
      <c r="L103" t="str">
        <v/>
      </c>
      <c r="M103" t="str">
        <v/>
      </c>
      <c r="N103" t="str">
        <v/>
      </c>
      <c r="O103" t="str">
        <v>MANUAL</v>
      </c>
      <c r="P103" t="str">
        <v>Placeholder input — use concrete query from QA guide Section 6</v>
      </c>
      <c r="Q103" t="str">
        <v/>
      </c>
      <c r="R103" t="str">
        <v/>
      </c>
      <c r="S103" t="str">
        <v>Execute per Jonard_Search_Manual_QA_Testing_Guide.md</v>
      </c>
    </row>
    <row r="104" xml:space="preserve">
      <c r="A104" t="str">
        <v>TC-103</v>
      </c>
      <c r="B104" t="str">
        <v>Autocomplete</v>
      </c>
      <c r="C104" t="str">
        <v>One-character search</v>
      </c>
      <c r="D104" t="str">
        <v>s</v>
      </c>
      <c r="E104" t="str">
        <v>Development site is accessible and Jonard search is available.</v>
      </c>
      <c r="F104" t="str" xml:space="preserve">
        <v xml:space="preserve">1. Open the Jonard Development site.
2. Enter the test input in search.
3. Review autocomplete/search results.
4. Compare actual behavior with the expected result.</v>
      </c>
      <c r="G104" t="str">
        <v>Suggestions are eligible from one character.</v>
      </c>
      <c r="H104" t="str">
        <v>Critical</v>
      </c>
      <c r="I104" t="str">
        <v/>
      </c>
      <c r="J104" t="str">
        <v>Not Tested</v>
      </c>
      <c r="K104" t="str">
        <v/>
      </c>
      <c r="L104" t="str">
        <v/>
      </c>
      <c r="M104" t="str">
        <v/>
      </c>
      <c r="N104" t="str">
        <v/>
      </c>
      <c r="O104" t="str">
        <v>PASS (API)</v>
      </c>
      <c r="P104" t="str">
        <v>8 products; top1=COPY KN-300INS</v>
      </c>
      <c r="Q104" t="str">
        <v>s</v>
      </c>
      <c r="R104" t="str">
        <v>1:COPY KN-300INS, 2:CC-2721, 3:TBS-100, 4:TTBW-158, 5:MS-526</v>
      </c>
      <c r="S104" t="str">
        <v>Confirm same on storefront UI</v>
      </c>
    </row>
    <row r="105" xml:space="preserve">
      <c r="A105" t="str">
        <v>TC-104</v>
      </c>
      <c r="B105" t="str">
        <v>Autocomplete</v>
      </c>
      <c r="C105" t="str">
        <v>SKU prefix</v>
      </c>
      <c r="D105" t="str">
        <v>First character(s) of a known SKU</v>
      </c>
      <c r="E105" t="str">
        <v>Development site is accessible and Jonard search is available.</v>
      </c>
      <c r="F105" t="str" xml:space="preserve">
        <v xml:space="preserve">1. Open the Jonard Development site.
2. Enter the test input in search.
3. Review autocomplete/search results.
4. Compare actual behavior with the expected result.</v>
      </c>
      <c r="G105" t="str">
        <v>Relevant SKU suggestions are returned.</v>
      </c>
      <c r="H105" t="str">
        <v>High</v>
      </c>
      <c r="I105" t="str">
        <v/>
      </c>
      <c r="J105" t="str">
        <v>Not Tested</v>
      </c>
      <c r="K105" t="str">
        <v/>
      </c>
      <c r="L105" t="str">
        <v/>
      </c>
      <c r="M105" t="str">
        <v/>
      </c>
      <c r="N105" t="str">
        <v/>
      </c>
      <c r="O105" t="str">
        <v>MANUAL</v>
      </c>
      <c r="P105" t="str">
        <v>Not mapped to API automation — execute on storefront per QA guide</v>
      </c>
      <c r="Q105" t="str">
        <v/>
      </c>
      <c r="R105" t="str">
        <v/>
      </c>
      <c r="S105" t="str">
        <v>Execute per Jonard_Search_Manual_QA_Testing_Guide.md</v>
      </c>
    </row>
    <row r="106" xml:space="preserve">
      <c r="A106" t="str">
        <v>TC-105</v>
      </c>
      <c r="B106" t="str">
        <v>Autocomplete</v>
      </c>
      <c r="C106" t="str">
        <v>Product title prefix</v>
      </c>
      <c r="D106" t="str">
        <v>Beginning characters of a known product title</v>
      </c>
      <c r="E106" t="str">
        <v>Development site is accessible and Jonard search is available.</v>
      </c>
      <c r="F106" t="str" xml:space="preserve">
        <v xml:space="preserve">1. Open the Jonard Development site.
2. Enter the test input in search.
3. Review autocomplete/search results.
4. Compare actual behavior with the expected result.</v>
      </c>
      <c r="G106" t="str">
        <v>Relevant product suggestions are returned.</v>
      </c>
      <c r="H106" t="str">
        <v>High</v>
      </c>
      <c r="I106" t="str">
        <v/>
      </c>
      <c r="J106" t="str">
        <v>Not Tested</v>
      </c>
      <c r="K106" t="str">
        <v/>
      </c>
      <c r="L106" t="str">
        <v/>
      </c>
      <c r="M106" t="str">
        <v/>
      </c>
      <c r="N106" t="str">
        <v/>
      </c>
      <c r="O106" t="str">
        <v>MANUAL</v>
      </c>
      <c r="P106" t="str">
        <v>Not mapped to API automation — execute on storefront per QA guide</v>
      </c>
      <c r="Q106" t="str">
        <v/>
      </c>
      <c r="R106" t="str">
        <v/>
      </c>
      <c r="S106" t="str">
        <v>Execute per Jonard_Search_Manual_QA_Testing_Guide.md</v>
      </c>
    </row>
    <row r="107" xml:space="preserve">
      <c r="A107" t="str">
        <v>TC-106</v>
      </c>
      <c r="B107" t="str">
        <v>Autocomplete</v>
      </c>
      <c r="C107" t="str">
        <v>Suggestion contents</v>
      </c>
      <c r="D107" t="str">
        <v>Use any common autocomplete query</v>
      </c>
      <c r="E107" t="str">
        <v>Development site is accessible and Jonard search is available.</v>
      </c>
      <c r="F107" t="str" xml:space="preserve">
        <v xml:space="preserve">1. Open the Jonard Development site.
2. Enter the test input in search.
3. Review autocomplete/search results.
4. Compare actual behavior with the expected result.</v>
      </c>
      <c r="G107" t="str">
        <v>Suggestion shows Jonard title and SKU only.</v>
      </c>
      <c r="H107" t="str">
        <v>Critical</v>
      </c>
      <c r="I107" t="str">
        <v/>
      </c>
      <c r="J107" t="str">
        <v>Not Tested</v>
      </c>
      <c r="K107" t="str">
        <v/>
      </c>
      <c r="L107" t="str">
        <v/>
      </c>
      <c r="M107" t="str">
        <v/>
      </c>
      <c r="N107" t="str">
        <v/>
      </c>
      <c r="O107" t="str">
        <v>MANUAL</v>
      </c>
      <c r="P107" t="str">
        <v>Not mapped to API automation — execute on storefront per QA guide</v>
      </c>
      <c r="Q107" t="str">
        <v/>
      </c>
      <c r="R107" t="str">
        <v/>
      </c>
      <c r="S107" t="str">
        <v>Execute per Jonard_Search_Manual_QA_Testing_Guide.md</v>
      </c>
    </row>
    <row r="108" xml:space="preserve">
      <c r="A108" t="str">
        <v>TC-107</v>
      </c>
      <c r="B108" t="str">
        <v>Autocomplete</v>
      </c>
      <c r="C108" t="str">
        <v>Competitor privacy</v>
      </c>
      <c r="D108" t="str">
        <v>Enter a competitor identifier</v>
      </c>
      <c r="E108" t="str">
        <v>Development site is accessible and Jonard search is available.</v>
      </c>
      <c r="F108" t="str" xml:space="preserve">
        <v xml:space="preserve">1. Open the Jonard Development site.
2. Enter the test input in search.
3. Review autocomplete/search results.
4. Compare actual behavior with the expected result.</v>
      </c>
      <c r="G108" t="str">
        <v>Competitor identifier is never displayed in suggestion content.</v>
      </c>
      <c r="H108" t="str">
        <v>Critical</v>
      </c>
      <c r="I108" t="str">
        <v/>
      </c>
      <c r="J108" t="str">
        <v>Not Tested</v>
      </c>
      <c r="K108" t="str">
        <v/>
      </c>
      <c r="L108" t="str">
        <v/>
      </c>
      <c r="M108" t="str">
        <v/>
      </c>
      <c r="N108" t="str">
        <v/>
      </c>
      <c r="O108" t="str">
        <v>MANUAL</v>
      </c>
      <c r="P108" t="str">
        <v>Not mapped to API automation — execute on storefront per QA guide</v>
      </c>
      <c r="Q108" t="str">
        <v/>
      </c>
      <c r="R108" t="str">
        <v/>
      </c>
      <c r="S108" t="str">
        <v>Execute per Jonard_Search_Manual_QA_Testing_Guide.md</v>
      </c>
    </row>
    <row r="109" xml:space="preserve">
      <c r="A109" t="str">
        <v>TC-108</v>
      </c>
      <c r="B109" t="str">
        <v>Autocomplete</v>
      </c>
      <c r="C109" t="str">
        <v>Weak one-character intent</v>
      </c>
      <c r="D109" t="str">
        <v>Use a very broad single character</v>
      </c>
      <c r="E109" t="str">
        <v>Development site is accessible and Jonard search is available.</v>
      </c>
      <c r="F109" t="str" xml:space="preserve">
        <v xml:space="preserve">1. Open the Jonard Development site.
2. Enter the test input in search.
3. Review autocomplete/search results.
4. Compare actual behavior with the expected result.</v>
      </c>
      <c r="G109" t="str">
        <v>Fewer or no suggestions are acceptable rather than unrelated suggestions.</v>
      </c>
      <c r="H109" t="str">
        <v>Medium</v>
      </c>
      <c r="I109" t="str">
        <v/>
      </c>
      <c r="J109" t="str">
        <v>Not Tested</v>
      </c>
      <c r="K109" t="str">
        <v/>
      </c>
      <c r="L109" t="str">
        <v/>
      </c>
      <c r="M109" t="str">
        <v/>
      </c>
      <c r="N109" t="str">
        <v/>
      </c>
      <c r="O109" t="str">
        <v>MANUAL</v>
      </c>
      <c r="P109" t="str">
        <v>Placeholder input — use concrete query from QA guide Section 6</v>
      </c>
      <c r="Q109" t="str">
        <v/>
      </c>
      <c r="R109" t="str">
        <v/>
      </c>
      <c r="S109" t="str">
        <v>Execute per Jonard_Search_Manual_QA_Testing_Guide.md</v>
      </c>
    </row>
    <row r="110" xml:space="preserve">
      <c r="A110" t="str">
        <v>TC-109</v>
      </c>
      <c r="B110" t="str">
        <v>Autocomplete</v>
      </c>
      <c r="C110" t="str">
        <v>Suggestion click</v>
      </c>
      <c r="D110" t="str">
        <v>Select an autocomplete suggestion</v>
      </c>
      <c r="E110" t="str">
        <v>Development site is accessible and Jonard search is available.</v>
      </c>
      <c r="F110" t="str" xml:space="preserve">
        <v xml:space="preserve">1. Open the Jonard Development site.
2. Enter the test input in search.
3. Review autocomplete/search results.
4. Compare actual behavior with the expected result.</v>
      </c>
      <c r="G110" t="str">
        <v>Correct product/search destination opens.</v>
      </c>
      <c r="H110" t="str">
        <v>Critical</v>
      </c>
      <c r="I110" t="str">
        <v/>
      </c>
      <c r="J110" t="str">
        <v>Not Tested</v>
      </c>
      <c r="K110" t="str">
        <v/>
      </c>
      <c r="L110" t="str">
        <v/>
      </c>
      <c r="M110" t="str">
        <v/>
      </c>
      <c r="N110" t="str">
        <v/>
      </c>
      <c r="O110" t="str">
        <v>MANUAL</v>
      </c>
      <c r="P110" t="str">
        <v>Not mapped to API automation — execute on storefront per QA guide</v>
      </c>
      <c r="Q110" t="str">
        <v/>
      </c>
      <c r="R110" t="str">
        <v/>
      </c>
      <c r="S110" t="str">
        <v>Execute per Jonard_Search_Manual_QA_Testing_Guide.md</v>
      </c>
    </row>
    <row r="111" xml:space="preserve">
      <c r="A111" t="str">
        <v>TC-110</v>
      </c>
      <c r="B111" t="str">
        <v>Autocomplete</v>
      </c>
      <c r="C111" t="str">
        <v>Performance</v>
      </c>
      <c r="D111" t="str">
        <v>Run representative autocomplete queries repeatedly</v>
      </c>
      <c r="E111" t="str">
        <v>Development site is accessible and Jonard search is available.</v>
      </c>
      <c r="F111" t="str" xml:space="preserve">
        <v xml:space="preserve">1. Run representative autocomplete queries multiple times.
2. Record response times.
3. Calculate/confirm p95.
4. Attach evidence or measurement output.</v>
      </c>
      <c r="G111" t="str">
        <v>Autocomplete meets the agreed p95 target of 150 ms.</v>
      </c>
      <c r="H111" t="str">
        <v>Critical</v>
      </c>
      <c r="I111" t="str">
        <v/>
      </c>
      <c r="J111" t="str">
        <v>Not Tested</v>
      </c>
      <c r="K111" t="str">
        <v/>
      </c>
      <c r="L111" t="str">
        <v/>
      </c>
      <c r="M111" t="str">
        <v/>
      </c>
      <c r="N111" t="str">
        <v/>
      </c>
      <c r="O111" t="str">
        <v>MANUAL</v>
      </c>
      <c r="P111" t="str">
        <v>Not mapped to API automation — execute on storefront per QA guide</v>
      </c>
      <c r="Q111" t="str">
        <v/>
      </c>
      <c r="R111" t="str">
        <v/>
      </c>
      <c r="S111" t="str">
        <v>Execute per Jonard_Search_Manual_QA_Testing_Guide.md</v>
      </c>
    </row>
    <row r="112" xml:space="preserve">
      <c r="A112" t="str">
        <v>TC-111</v>
      </c>
      <c r="B112" t="str">
        <v>Fallback / Request a Tool</v>
      </c>
      <c r="C112" t="str">
        <v>Genuine zero result</v>
      </c>
      <c r="D112" t="str">
        <v>Use a query with no Jonard match</v>
      </c>
      <c r="E112" t="str">
        <v>Development site is accessible and Jonard search is available.</v>
      </c>
      <c r="F112" t="str" xml:space="preserve">
        <v xml:space="preserve">1. Open the Jonard Development site.
2. Enter the test input in search.
3. Review autocomplete/search results.
4. Compare actual behavior with the expected result.</v>
      </c>
      <c r="G112" t="str">
        <v>Request a Tool is offered.</v>
      </c>
      <c r="H112" t="str">
        <v>Critical</v>
      </c>
      <c r="I112" t="str">
        <v/>
      </c>
      <c r="J112" t="str">
        <v>Not Tested</v>
      </c>
      <c r="K112" t="str">
        <v/>
      </c>
      <c r="L112" t="str">
        <v/>
      </c>
      <c r="M112" t="str">
        <v/>
      </c>
      <c r="N112" t="str">
        <v/>
      </c>
      <c r="O112" t="str">
        <v>PASS (API)</v>
      </c>
      <c r="P112" t="str">
        <v>request_tool.offer=true</v>
      </c>
      <c r="Q112" t="str">
        <v>xyzzy nonexistent jonard tool 99999</v>
      </c>
      <c r="R112" t="str">
        <v/>
      </c>
      <c r="S112" t="str">
        <v>Confirm same on storefront UI</v>
      </c>
    </row>
    <row r="113" xml:space="preserve">
      <c r="A113" t="str">
        <v>TC-112</v>
      </c>
      <c r="B113" t="str">
        <v>Fallback / Request a Tool</v>
      </c>
      <c r="C113" t="str">
        <v>Very low confidence</v>
      </c>
      <c r="D113" t="str">
        <v>Use a query expected to produce VERY_LOW confidence</v>
      </c>
      <c r="E113" t="str">
        <v>Development site is accessible and Jonard search is available.</v>
      </c>
      <c r="F113" t="str" xml:space="preserve">
        <v xml:space="preserve">1. Open the Jonard Development site.
2. Enter the test input in search.
3. Review autocomplete/search results.
4. Compare actual behavior with the expected result.</v>
      </c>
      <c r="G113" t="str">
        <v>Request a Tool is offered.</v>
      </c>
      <c r="H113" t="str">
        <v>Critical</v>
      </c>
      <c r="I113" t="str">
        <v/>
      </c>
      <c r="J113" t="str">
        <v>Not Tested</v>
      </c>
      <c r="K113" t="str">
        <v/>
      </c>
      <c r="L113" t="str">
        <v/>
      </c>
      <c r="M113" t="str">
        <v/>
      </c>
      <c r="N113" t="str">
        <v/>
      </c>
      <c r="O113" t="str">
        <v>PASS (API)</v>
      </c>
      <c r="P113" t="str">
        <v>request_tool.offer=true</v>
      </c>
      <c r="Q113" t="str">
        <v>xyzzy nonexistent jonard tool 99999</v>
      </c>
      <c r="R113" t="str">
        <v/>
      </c>
      <c r="S113" t="str">
        <v>Confirm same on storefront UI</v>
      </c>
    </row>
    <row r="114" xml:space="preserve">
      <c r="A114" t="str">
        <v>TC-113</v>
      </c>
      <c r="B114" t="str">
        <v>Fallback / Request a Tool</v>
      </c>
      <c r="C114" t="str">
        <v>Weak but qualified result</v>
      </c>
      <c r="D114" t="str">
        <v>Use a weak query with a valid qualified result</v>
      </c>
      <c r="E114" t="str">
        <v>Development site is accessible and Jonard search is available.</v>
      </c>
      <c r="F114" t="str" xml:space="preserve">
        <v xml:space="preserve">1. Open the Jonard Development site.
2. Enter the test input in search.
3. Review autocomplete/search results.
4. Compare actual behavior with the expected result.</v>
      </c>
      <c r="G114" t="str">
        <v>Qualified products are shown.</v>
      </c>
      <c r="H114" t="str">
        <v>High</v>
      </c>
      <c r="I114" t="str">
        <v/>
      </c>
      <c r="J114" t="str">
        <v>Not Tested</v>
      </c>
      <c r="K114" t="str">
        <v/>
      </c>
      <c r="L114" t="str">
        <v/>
      </c>
      <c r="M114" t="str">
        <v/>
      </c>
      <c r="N114" t="str">
        <v/>
      </c>
      <c r="O114" t="str">
        <v>MANUAL</v>
      </c>
      <c r="P114" t="str">
        <v>Placeholder input — use concrete query from QA guide Section 6</v>
      </c>
      <c r="Q114" t="str">
        <v/>
      </c>
      <c r="R114" t="str">
        <v/>
      </c>
      <c r="S114" t="str">
        <v>Execute per Jonard_Search_Manual_QA_Testing_Guide.md</v>
      </c>
    </row>
    <row r="115" xml:space="preserve">
      <c r="A115" t="str">
        <v>TC-114</v>
      </c>
      <c r="B115" t="str">
        <v>Fallback / Request a Tool</v>
      </c>
      <c r="C115" t="str">
        <v>Weak and no qualified result</v>
      </c>
      <c r="D115" t="str">
        <v>Use a LOW-confidence query without qualified products</v>
      </c>
      <c r="E115" t="str">
        <v>Development site is accessible and Jonard search is available.</v>
      </c>
      <c r="F115" t="str" xml:space="preserve">
        <v xml:space="preserve">1. Open the Jonard Development site.
2. Enter the test input in search.
3. Review autocomplete/search results.
4. Compare actual behavior with the expected result.</v>
      </c>
      <c r="G115" t="str">
        <v>Request a Tool is offered.</v>
      </c>
      <c r="H115" t="str">
        <v>Critical</v>
      </c>
      <c r="I115" t="str">
        <v/>
      </c>
      <c r="J115" t="str">
        <v>Not Tested</v>
      </c>
      <c r="K115" t="str">
        <v/>
      </c>
      <c r="L115" t="str">
        <v/>
      </c>
      <c r="M115" t="str">
        <v/>
      </c>
      <c r="N115" t="str">
        <v/>
      </c>
      <c r="O115" t="str">
        <v>MANUAL</v>
      </c>
      <c r="P115" t="str">
        <v>Placeholder input — use concrete query from QA guide Section 6</v>
      </c>
      <c r="Q115" t="str">
        <v/>
      </c>
      <c r="R115" t="str">
        <v/>
      </c>
      <c r="S115" t="str">
        <v>Execute per Jonard_Search_Manual_QA_Testing_Guide.md</v>
      </c>
    </row>
    <row r="116" xml:space="preserve">
      <c r="A116" t="str">
        <v>TC-115</v>
      </c>
      <c r="B116" t="str">
        <v>Fallback / Request a Tool</v>
      </c>
      <c r="C116" t="str">
        <v>Strong valid result exists</v>
      </c>
      <c r="D116" t="str">
        <v>Use a query with a clear valid match</v>
      </c>
      <c r="E116" t="str">
        <v>Development site is accessible and Jonard search is available.</v>
      </c>
      <c r="F116" t="str" xml:space="preserve">
        <v xml:space="preserve">1. Open the Jonard Development site.
2. Enter the test input in search.
3. Review autocomplete/search results.
4. Compare actual behavior with the expected result.</v>
      </c>
      <c r="G116" t="str">
        <v>Request a Tool does not replace correct results.</v>
      </c>
      <c r="H116" t="str">
        <v>Critical</v>
      </c>
      <c r="I116" t="str">
        <v/>
      </c>
      <c r="J116" t="str">
        <v>Not Tested</v>
      </c>
      <c r="K116" t="str">
        <v/>
      </c>
      <c r="L116" t="str">
        <v/>
      </c>
      <c r="M116" t="str">
        <v/>
      </c>
      <c r="N116" t="str">
        <v/>
      </c>
      <c r="O116" t="str">
        <v>PASS (API)</v>
      </c>
      <c r="P116" t="str">
        <v>Results present; no request_tool offer</v>
      </c>
      <c r="Q116" t="str">
        <v>FDC-66</v>
      </c>
      <c r="R116" t="str">
        <v>1:FDC-66</v>
      </c>
      <c r="S116" t="str">
        <v>Confirm same on storefront UI</v>
      </c>
    </row>
    <row r="117" xml:space="preserve">
      <c r="A117" t="str">
        <v>TC-116</v>
      </c>
      <c r="B117" t="str">
        <v>Fallback / Request a Tool</v>
      </c>
      <c r="C117" t="str">
        <v>Competitor without replacement</v>
      </c>
      <c r="D117" t="str">
        <v>Use competitor SKU with no approved alternative</v>
      </c>
      <c r="E117" t="str">
        <v>Development site is accessible and Jonard search is available.</v>
      </c>
      <c r="F117" t="str" xml:space="preserve">
        <v xml:space="preserve">1. Open the Jonard Development site.
2. Enter the test input in search.
3. Review autocomplete/search results.
4. Compare actual behavior with the expected result.</v>
      </c>
      <c r="G117" t="str">
        <v>Request a Tool is offered.</v>
      </c>
      <c r="H117" t="str">
        <v>Critical</v>
      </c>
      <c r="I117" t="str">
        <v/>
      </c>
      <c r="J117" t="str">
        <v>Not Tested</v>
      </c>
      <c r="K117" t="str">
        <v/>
      </c>
      <c r="L117" t="str">
        <v/>
      </c>
      <c r="M117" t="str">
        <v/>
      </c>
      <c r="N117" t="str">
        <v/>
      </c>
      <c r="O117" t="str">
        <v>MANUAL</v>
      </c>
      <c r="P117" t="str">
        <v>Not mapped to API automation — execute on storefront per QA guide</v>
      </c>
      <c r="Q117" t="str">
        <v/>
      </c>
      <c r="R117" t="str">
        <v/>
      </c>
      <c r="S117" t="str">
        <v>Execute per Jonard_Search_Manual_QA_Testing_Guide.md</v>
      </c>
    </row>
    <row r="118" xml:space="preserve">
      <c r="A118" t="str">
        <v>TC-117</v>
      </c>
      <c r="B118" t="str">
        <v>Fallback / Request a Tool</v>
      </c>
      <c r="C118" t="str">
        <v>Submit request</v>
      </c>
      <c r="D118" t="str">
        <v>Submit Request a Tool form</v>
      </c>
      <c r="E118" t="str">
        <v>Development site is accessible and Jonard search is available.</v>
      </c>
      <c r="F118" t="str" xml:space="preserve">
        <v xml:space="preserve">1. Open the Jonard Development site.
2. Enter the test input in search.
3. Review autocomplete/search results.
4. Compare actual behavior with the expected result.</v>
      </c>
      <c r="G118" t="str">
        <v>Request is successfully submitted.</v>
      </c>
      <c r="H118" t="str">
        <v>Critical</v>
      </c>
      <c r="I118" t="str">
        <v/>
      </c>
      <c r="J118" t="str">
        <v>Not Tested</v>
      </c>
      <c r="K118" t="str">
        <v/>
      </c>
      <c r="L118" t="str">
        <v/>
      </c>
      <c r="M118" t="str">
        <v/>
      </c>
      <c r="N118" t="str">
        <v/>
      </c>
      <c r="O118" t="str">
        <v>MANUAL</v>
      </c>
      <c r="P118" t="str">
        <v>Not mapped to API automation — execute on storefront per QA guide</v>
      </c>
      <c r="Q118" t="str">
        <v/>
      </c>
      <c r="R118" t="str">
        <v/>
      </c>
      <c r="S118" t="str">
        <v>Execute per Jonard_Search_Manual_QA_Testing_Guide.md</v>
      </c>
    </row>
    <row r="119" xml:space="preserve">
      <c r="A119" t="str">
        <v>TC-118</v>
      </c>
      <c r="B119" t="str">
        <v>Fallback / Request a Tool</v>
      </c>
      <c r="C119" t="str">
        <v>Request destination</v>
      </c>
      <c r="D119" t="str">
        <v>Submit a request</v>
      </c>
      <c r="E119" t="str">
        <v>Development site is accessible and Jonard search is available.</v>
      </c>
      <c r="F119" t="str" xml:space="preserve">
        <v xml:space="preserve">1. Open the Jonard Development site.
2. Enter the test input in search.
3. Review autocomplete/search results.
4. Compare actual behavior with the expected result.</v>
      </c>
      <c r="G119" t="str">
        <v>Email is routed to orders@jonard.com.</v>
      </c>
      <c r="H119" t="str">
        <v>Critical</v>
      </c>
      <c r="I119" t="str">
        <v/>
      </c>
      <c r="J119" t="str">
        <v>Not Tested</v>
      </c>
      <c r="K119" t="str">
        <v/>
      </c>
      <c r="L119" t="str">
        <v/>
      </c>
      <c r="M119" t="str">
        <v/>
      </c>
      <c r="N119" t="str">
        <v/>
      </c>
      <c r="O119" t="str">
        <v>PASS (API)</v>
      </c>
      <c r="P119" t="str">
        <v>email=orders@jonard.com</v>
      </c>
      <c r="Q119" t="str">
        <v>xyzzy nonexistent jonard tool 99999</v>
      </c>
      <c r="R119" t="str">
        <v/>
      </c>
      <c r="S119" t="str">
        <v>Confirm same on storefront UI</v>
      </c>
    </row>
    <row r="120" xml:space="preserve">
      <c r="A120" t="str">
        <v>TC-119</v>
      </c>
      <c r="B120" t="str">
        <v>Fallback / Request a Tool</v>
      </c>
      <c r="C120" t="str">
        <v>Request context</v>
      </c>
      <c r="D120" t="str">
        <v>Submit a request after a search</v>
      </c>
      <c r="E120" t="str">
        <v>Development site is accessible and Jonard search is available.</v>
      </c>
      <c r="F120" t="str" xml:space="preserve">
        <v xml:space="preserve">1. Open the Jonard Development site.
2. Enter the test input in search.
3. Review autocomplete/search results.
4. Compare actual behavior with the expected result.</v>
      </c>
      <c r="G120" t="str">
        <v>Correct search/query context is included.</v>
      </c>
      <c r="H120" t="str">
        <v>High</v>
      </c>
      <c r="I120" t="str">
        <v/>
      </c>
      <c r="J120" t="str">
        <v>Not Tested</v>
      </c>
      <c r="K120" t="str">
        <v/>
      </c>
      <c r="L120" t="str">
        <v/>
      </c>
      <c r="M120" t="str">
        <v/>
      </c>
      <c r="N120" t="str">
        <v/>
      </c>
      <c r="O120" t="str">
        <v>MANUAL</v>
      </c>
      <c r="P120" t="str">
        <v>Not mapped to API automation — execute on storefront per QA guide</v>
      </c>
      <c r="Q120" t="str">
        <v/>
      </c>
      <c r="R120" t="str">
        <v/>
      </c>
      <c r="S120" t="str">
        <v>Execute per Jonard_Search_Manual_QA_Testing_Guide.md</v>
      </c>
    </row>
    <row r="121" xml:space="preserve">
      <c r="A121" t="str">
        <v>TC-120</v>
      </c>
      <c r="B121" t="str">
        <v>Fallback / Request a Tool</v>
      </c>
      <c r="C121" t="str">
        <v>Request status</v>
      </c>
      <c r="D121" t="str">
        <v>Create and process a request</v>
      </c>
      <c r="E121" t="str">
        <v>Development site is accessible and Jonard search is available.</v>
      </c>
      <c r="F121" t="str" xml:space="preserve">
        <v xml:space="preserve">1. Open the Jonard Development site.
2. Enter the test input in search.
3. Review autocomplete/search results.
4. Compare actual behavior with the expected result.</v>
      </c>
      <c r="G121" t="str">
        <v>New, Pending Review, and Completed statuses are supported.</v>
      </c>
      <c r="H121" t="str">
        <v>High</v>
      </c>
      <c r="I121" t="str">
        <v/>
      </c>
      <c r="J121" t="str">
        <v>Not Tested</v>
      </c>
      <c r="K121" t="str">
        <v/>
      </c>
      <c r="L121" t="str">
        <v/>
      </c>
      <c r="M121" t="str">
        <v/>
      </c>
      <c r="N121" t="str">
        <v/>
      </c>
      <c r="O121" t="str">
        <v>MANUAL</v>
      </c>
      <c r="P121" t="str">
        <v>Not mapped to API automation — execute on storefront per QA guide</v>
      </c>
      <c r="Q121" t="str">
        <v/>
      </c>
      <c r="R121" t="str">
        <v/>
      </c>
      <c r="S121" t="str">
        <v>Execute per Jonard_Search_Manual_QA_Testing_Guide.md</v>
      </c>
    </row>
    <row r="122" xml:space="preserve">
      <c r="A122" t="str">
        <v>TC-121</v>
      </c>
      <c r="B122" t="str">
        <v>Search Result UI</v>
      </c>
      <c r="C122" t="str">
        <v>Product title</v>
      </c>
      <c r="D122" t="str">
        <v>Use any known product query</v>
      </c>
      <c r="E122" t="str">
        <v>Development site is accessible and Jonard search is available.</v>
      </c>
      <c r="F122" t="str" xml:space="preserve">
        <v xml:space="preserve">1. Open the Jonard Development site.
2. Enter the test input in search.
3. Review autocomplete/search results.
4. Compare actual behavior with the expected result.</v>
      </c>
      <c r="G122" t="str">
        <v>Correct product title is displayed.</v>
      </c>
      <c r="H122" t="str">
        <v>Critical</v>
      </c>
      <c r="I122" t="str">
        <v/>
      </c>
      <c r="J122" t="str">
        <v>Not Tested</v>
      </c>
      <c r="K122" t="str">
        <v/>
      </c>
      <c r="L122" t="str">
        <v/>
      </c>
      <c r="M122" t="str">
        <v/>
      </c>
      <c r="N122" t="str">
        <v/>
      </c>
      <c r="O122" t="str">
        <v>MANUAL</v>
      </c>
      <c r="P122" t="str">
        <v>Storefront UI or measured timing required</v>
      </c>
      <c r="Q122" t="str">
        <v/>
      </c>
      <c r="R122" t="str">
        <v/>
      </c>
      <c r="S122" t="str">
        <v>Execute per Jonard_Search_Manual_QA_Testing_Guide.md</v>
      </c>
    </row>
    <row r="123" xml:space="preserve">
      <c r="A123" t="str">
        <v>TC-122</v>
      </c>
      <c r="B123" t="str">
        <v>Search Result UI</v>
      </c>
      <c r="C123" t="str">
        <v>Product SKU</v>
      </c>
      <c r="D123" t="str">
        <v>Use any known product query</v>
      </c>
      <c r="E123" t="str">
        <v>Development site is accessible and Jonard search is available.</v>
      </c>
      <c r="F123" t="str" xml:space="preserve">
        <v xml:space="preserve">1. Open the Jonard Development site.
2. Enter the test input in search.
3. Review autocomplete/search results.
4. Compare actual behavior with the expected result.</v>
      </c>
      <c r="G123" t="str">
        <v>Correct SKU is displayed.</v>
      </c>
      <c r="H123" t="str">
        <v>Critical</v>
      </c>
      <c r="I123" t="str">
        <v/>
      </c>
      <c r="J123" t="str">
        <v>Not Tested</v>
      </c>
      <c r="K123" t="str">
        <v/>
      </c>
      <c r="L123" t="str">
        <v/>
      </c>
      <c r="M123" t="str">
        <v/>
      </c>
      <c r="N123" t="str">
        <v/>
      </c>
      <c r="O123" t="str">
        <v>MANUAL</v>
      </c>
      <c r="P123" t="str">
        <v>Storefront UI or measured timing required</v>
      </c>
      <c r="Q123" t="str">
        <v/>
      </c>
      <c r="R123" t="str">
        <v/>
      </c>
      <c r="S123" t="str">
        <v>Execute per Jonard_Search_Manual_QA_Testing_Guide.md</v>
      </c>
    </row>
    <row r="124" xml:space="preserve">
      <c r="A124" t="str">
        <v>TC-123</v>
      </c>
      <c r="B124" t="str">
        <v>Search Result UI</v>
      </c>
      <c r="C124" t="str">
        <v>Product image</v>
      </c>
      <c r="D124" t="str">
        <v>Use any known product query</v>
      </c>
      <c r="E124" t="str">
        <v>Development site is accessible and Jonard search is available.</v>
      </c>
      <c r="F124" t="str" xml:space="preserve">
        <v xml:space="preserve">1. Open the Jonard Development site.
2. Enter the test input in search.
3. Review autocomplete/search results.
4. Compare actual behavior with the expected result.</v>
      </c>
      <c r="G124" t="str">
        <v>Correct product image is displayed.</v>
      </c>
      <c r="H124" t="str">
        <v>Critical</v>
      </c>
      <c r="I124" t="str">
        <v/>
      </c>
      <c r="J124" t="str">
        <v>Not Tested</v>
      </c>
      <c r="K124" t="str">
        <v/>
      </c>
      <c r="L124" t="str">
        <v/>
      </c>
      <c r="M124" t="str">
        <v/>
      </c>
      <c r="N124" t="str">
        <v/>
      </c>
      <c r="O124" t="str">
        <v>MANUAL</v>
      </c>
      <c r="P124" t="str">
        <v>Storefront UI or measured timing required</v>
      </c>
      <c r="Q124" t="str">
        <v/>
      </c>
      <c r="R124" t="str">
        <v/>
      </c>
      <c r="S124" t="str">
        <v>Execute per Jonard_Search_Manual_QA_Testing_Guide.md</v>
      </c>
    </row>
    <row r="125" xml:space="preserve">
      <c r="A125" t="str">
        <v>TC-124</v>
      </c>
      <c r="B125" t="str">
        <v>Search Result UI</v>
      </c>
      <c r="C125" t="str">
        <v>Product URL</v>
      </c>
      <c r="D125" t="str">
        <v>Use any known product query</v>
      </c>
      <c r="E125" t="str">
        <v>Development site is accessible and Jonard search is available.</v>
      </c>
      <c r="F125" t="str" xml:space="preserve">
        <v xml:space="preserve">1. Open the Jonard Development site.
2. Enter the test input in search.
3. Review autocomplete/search results.
4. Compare actual behavior with the expected result.</v>
      </c>
      <c r="G125" t="str">
        <v>Product links to the correct PDP URL.</v>
      </c>
      <c r="H125" t="str">
        <v>Critical</v>
      </c>
      <c r="I125" t="str">
        <v/>
      </c>
      <c r="J125" t="str">
        <v>Not Tested</v>
      </c>
      <c r="K125" t="str">
        <v/>
      </c>
      <c r="L125" t="str">
        <v/>
      </c>
      <c r="M125" t="str">
        <v/>
      </c>
      <c r="N125" t="str">
        <v/>
      </c>
      <c r="O125" t="str">
        <v>MANUAL</v>
      </c>
      <c r="P125" t="str">
        <v>Storefront UI or measured timing required</v>
      </c>
      <c r="Q125" t="str">
        <v/>
      </c>
      <c r="R125" t="str">
        <v/>
      </c>
      <c r="S125" t="str">
        <v>Execute per Jonard_Search_Manual_QA_Testing_Guide.md</v>
      </c>
    </row>
    <row r="126" xml:space="preserve">
      <c r="A126" t="str">
        <v>TC-125</v>
      </c>
      <c r="B126" t="str">
        <v>Search Result UI</v>
      </c>
      <c r="C126" t="str">
        <v>Availability/status</v>
      </c>
      <c r="D126" t="str">
        <v>Use active and discontinued test products</v>
      </c>
      <c r="E126" t="str">
        <v>Development site is accessible and Jonard search is available.</v>
      </c>
      <c r="F126" t="str" xml:space="preserve">
        <v xml:space="preserve">1. Open the Jonard Development site.
2. Enter the test input in search.
3. Review autocomplete/search results.
4. Compare actual behavior with the expected result.</v>
      </c>
      <c r="G126" t="str">
        <v>Correct availability/status is displayed.</v>
      </c>
      <c r="H126" t="str">
        <v>High</v>
      </c>
      <c r="I126" t="str">
        <v/>
      </c>
      <c r="J126" t="str">
        <v>Not Tested</v>
      </c>
      <c r="K126" t="str">
        <v/>
      </c>
      <c r="L126" t="str">
        <v/>
      </c>
      <c r="M126" t="str">
        <v/>
      </c>
      <c r="N126" t="str">
        <v/>
      </c>
      <c r="O126" t="str">
        <v>MANUAL</v>
      </c>
      <c r="P126" t="str">
        <v>Storefront UI or measured timing required</v>
      </c>
      <c r="Q126" t="str">
        <v/>
      </c>
      <c r="R126" t="str">
        <v/>
      </c>
      <c r="S126" t="str">
        <v>Execute per Jonard_Search_Manual_QA_Testing_Guide.md</v>
      </c>
    </row>
    <row r="127" xml:space="preserve">
      <c r="A127" t="str">
        <v>TC-126</v>
      </c>
      <c r="B127" t="str">
        <v>Search Result UI</v>
      </c>
      <c r="C127" t="str">
        <v>Product click</v>
      </c>
      <c r="D127" t="str">
        <v>Click a search result</v>
      </c>
      <c r="E127" t="str">
        <v>Development site is accessible and Jonard search is available.</v>
      </c>
      <c r="F127" t="str" xml:space="preserve">
        <v xml:space="preserve">1. Open the Jonard Development site.
2. Enter the test input in search.
3. Review autocomplete/search results.
4. Compare actual behavior with the expected result.</v>
      </c>
      <c r="G127" t="str">
        <v>Correct product detail page opens.</v>
      </c>
      <c r="H127" t="str">
        <v>Critical</v>
      </c>
      <c r="I127" t="str">
        <v/>
      </c>
      <c r="J127" t="str">
        <v>Not Tested</v>
      </c>
      <c r="K127" t="str">
        <v/>
      </c>
      <c r="L127" t="str">
        <v/>
      </c>
      <c r="M127" t="str">
        <v/>
      </c>
      <c r="N127" t="str">
        <v/>
      </c>
      <c r="O127" t="str">
        <v>MANUAL</v>
      </c>
      <c r="P127" t="str">
        <v>Storefront UI or measured timing required</v>
      </c>
      <c r="Q127" t="str">
        <v/>
      </c>
      <c r="R127" t="str">
        <v/>
      </c>
      <c r="S127" t="str">
        <v>Execute per Jonard_Search_Manual_QA_Testing_Guide.md</v>
      </c>
    </row>
    <row r="128" xml:space="preserve">
      <c r="A128" t="str">
        <v>TC-127</v>
      </c>
      <c r="B128" t="str">
        <v>Search Result UI</v>
      </c>
      <c r="C128" t="str">
        <v>Silent category UI</v>
      </c>
      <c r="D128" t="str">
        <v>Fiber</v>
      </c>
      <c r="E128" t="str">
        <v>Development site is accessible and Jonard search is available.</v>
      </c>
      <c r="F128" t="str" xml:space="preserve">
        <v xml:space="preserve">1. Open the Jonard Development site.
2. Enter the test input in search.
3. Review autocomplete/search results.
4. Compare actual behavior with the expected result.</v>
      </c>
      <c r="G128" t="str">
        <v>No category card is shown for the silent category result set.</v>
      </c>
      <c r="H128" t="str">
        <v>High</v>
      </c>
      <c r="I128" t="str">
        <v/>
      </c>
      <c r="J128" t="str">
        <v>Not Tested</v>
      </c>
      <c r="K128" t="str">
        <v/>
      </c>
      <c r="L128" t="str">
        <v/>
      </c>
      <c r="M128" t="str">
        <v/>
      </c>
      <c r="N128" t="str">
        <v/>
      </c>
      <c r="O128" t="str">
        <v>MANUAL</v>
      </c>
      <c r="P128" t="str">
        <v>Storefront UI or measured timing required</v>
      </c>
      <c r="Q128" t="str">
        <v/>
      </c>
      <c r="R128" t="str">
        <v/>
      </c>
      <c r="S128" t="str">
        <v>Execute per Jonard_Search_Manual_QA_Testing_Guide.md</v>
      </c>
    </row>
    <row r="129" xml:space="preserve">
      <c r="A129" t="str">
        <v>TC-128</v>
      </c>
      <c r="B129" t="str">
        <v>Search Result UI</v>
      </c>
      <c r="C129" t="str">
        <v>Competitor privacy</v>
      </c>
      <c r="D129" t="str">
        <v>Search a competitor SKU</v>
      </c>
      <c r="E129" t="str">
        <v>Development site is accessible and Jonard search is available.</v>
      </c>
      <c r="F129" t="str" xml:space="preserve">
        <v xml:space="preserve">1. Open the Jonard Development site.
2. Enter the test input in search.
3. Review autocomplete/search results.
4. Compare actual behavior with the expected result.</v>
      </c>
      <c r="G129" t="str">
        <v>No competitor identifier is visible anywhere in shopper UI.</v>
      </c>
      <c r="H129" t="str">
        <v>Critical</v>
      </c>
      <c r="I129" t="str">
        <v/>
      </c>
      <c r="J129" t="str">
        <v>Not Tested</v>
      </c>
      <c r="K129" t="str">
        <v/>
      </c>
      <c r="L129" t="str">
        <v/>
      </c>
      <c r="M129" t="str">
        <v/>
      </c>
      <c r="N129" t="str">
        <v/>
      </c>
      <c r="O129" t="str">
        <v>MANUAL</v>
      </c>
      <c r="P129" t="str">
        <v>Storefront UI or measured timing required</v>
      </c>
      <c r="Q129" t="str">
        <v/>
      </c>
      <c r="R129" t="str">
        <v/>
      </c>
      <c r="S129" t="str">
        <v>Execute per Jonard_Search_Manual_QA_Testing_Guide.md</v>
      </c>
    </row>
    <row r="130" xml:space="preserve">
      <c r="A130" t="str">
        <v>TC-129</v>
      </c>
      <c r="B130" t="str">
        <v>Search Result UI</v>
      </c>
      <c r="C130" t="str">
        <v>Discontinued/replacement presentation</v>
      </c>
      <c r="D130" t="str">
        <v>Search a verified discontinued SKU</v>
      </c>
      <c r="E130" t="str">
        <v>Development site is accessible and Jonard search is available.</v>
      </c>
      <c r="F130" t="str" xml:space="preserve">
        <v xml:space="preserve">1. Open the Jonard Development site.
2. Enter the test input in search.
3. Review autocomplete/search results.
4. Compare actual behavior with the expected result.</v>
      </c>
      <c r="G130" t="str">
        <v>Replacement/discontinued presentation is correct.</v>
      </c>
      <c r="H130" t="str">
        <v>High</v>
      </c>
      <c r="I130" t="str">
        <v/>
      </c>
      <c r="J130" t="str">
        <v>Not Tested</v>
      </c>
      <c r="K130" t="str">
        <v/>
      </c>
      <c r="L130" t="str">
        <v/>
      </c>
      <c r="M130" t="str">
        <v/>
      </c>
      <c r="N130" t="str">
        <v/>
      </c>
      <c r="O130" t="str">
        <v>MANUAL</v>
      </c>
      <c r="P130" t="str">
        <v>Storefront UI or measured timing required</v>
      </c>
      <c r="Q130" t="str">
        <v/>
      </c>
      <c r="R130" t="str">
        <v/>
      </c>
      <c r="S130" t="str">
        <v>Execute per Jonard_Search_Manual_QA_Testing_Guide.md</v>
      </c>
    </row>
    <row r="131" xml:space="preserve">
      <c r="A131" t="str">
        <v>TC-130</v>
      </c>
      <c r="B131" t="str">
        <v>Admin - Why Ranked</v>
      </c>
      <c r="C131" t="str">
        <v>Open Why Ranked</v>
      </c>
      <c r="D131" t="str">
        <v>Use a known query/product pair in Admin</v>
      </c>
      <c r="E131" t="str">
        <v>Tester has access to the Jonard search administration interface.</v>
      </c>
      <c r="F131" t="str" xml:space="preserve">
        <v xml:space="preserve">1. Open the Jonard Development site.
2. Enter the test input in search.
3. Review autocomplete/search results.
4. Compare actual behavior with the expected result.</v>
      </c>
      <c r="G131" t="str">
        <v>Correct query and product are displayed.</v>
      </c>
      <c r="H131" t="str">
        <v>High</v>
      </c>
      <c r="I131" t="str">
        <v/>
      </c>
      <c r="J131" t="str">
        <v>Not Tested</v>
      </c>
      <c r="K131" t="str">
        <v/>
      </c>
      <c r="L131" t="str">
        <v/>
      </c>
      <c r="M131" t="str">
        <v/>
      </c>
      <c r="N131" t="str">
        <v/>
      </c>
      <c r="O131" t="str">
        <v>MANUAL</v>
      </c>
      <c r="P131" t="str">
        <v>Admin/cbfe workflow — requires login</v>
      </c>
      <c r="Q131" t="str">
        <v/>
      </c>
      <c r="R131" t="str">
        <v/>
      </c>
      <c r="S131" t="str">
        <v>Execute per Jonard_Search_Manual_QA_Testing_Guide.md</v>
      </c>
    </row>
    <row r="132" xml:space="preserve">
      <c r="A132" t="str">
        <v>TC-131</v>
      </c>
      <c r="B132" t="str">
        <v>Admin - Why Ranked</v>
      </c>
      <c r="C132" t="str">
        <v>Matched fields/concepts</v>
      </c>
      <c r="D132" t="str">
        <v>Open Why Ranked for a known result</v>
      </c>
      <c r="E132" t="str">
        <v>Tester has access to the Jonard search administration interface.</v>
      </c>
      <c r="F132" t="str" xml:space="preserve">
        <v xml:space="preserve">1. Open the Jonard Development site.
2. Enter the test input in search.
3. Review autocomplete/search results.
4. Compare actual behavior with the expected result.</v>
      </c>
      <c r="G132" t="str">
        <v>Matched fields/concepts are displayed.</v>
      </c>
      <c r="H132" t="str">
        <v>High</v>
      </c>
      <c r="I132" t="str">
        <v/>
      </c>
      <c r="J132" t="str">
        <v>Not Tested</v>
      </c>
      <c r="K132" t="str">
        <v/>
      </c>
      <c r="L132" t="str">
        <v/>
      </c>
      <c r="M132" t="str">
        <v/>
      </c>
      <c r="N132" t="str">
        <v/>
      </c>
      <c r="O132" t="str">
        <v>MANUAL</v>
      </c>
      <c r="P132" t="str">
        <v>Admin/cbfe workflow — requires login</v>
      </c>
      <c r="Q132" t="str">
        <v/>
      </c>
      <c r="R132" t="str">
        <v/>
      </c>
      <c r="S132" t="str">
        <v>Execute per Jonard_Search_Manual_QA_Testing_Guide.md</v>
      </c>
    </row>
    <row r="133" xml:space="preserve">
      <c r="A133" t="str">
        <v>TC-132</v>
      </c>
      <c r="B133" t="str">
        <v>Admin - Why Ranked</v>
      </c>
      <c r="C133" t="str">
        <v>Ranking reason/tier</v>
      </c>
      <c r="D133" t="str">
        <v>Open Why Ranked for a known result</v>
      </c>
      <c r="E133" t="str">
        <v>Tester has access to the Jonard search administration interface.</v>
      </c>
      <c r="F133" t="str" xml:space="preserve">
        <v xml:space="preserve">1. Open the Jonard Development site.
2. Enter the test input in search.
3. Review autocomplete/search results.
4. Compare actual behavior with the expected result.</v>
      </c>
      <c r="G133" t="str">
        <v>Ranking reason/tier is displayed.</v>
      </c>
      <c r="H133" t="str">
        <v>High</v>
      </c>
      <c r="I133" t="str">
        <v/>
      </c>
      <c r="J133" t="str">
        <v>Not Tested</v>
      </c>
      <c r="K133" t="str">
        <v/>
      </c>
      <c r="L133" t="str">
        <v/>
      </c>
      <c r="M133" t="str">
        <v/>
      </c>
      <c r="N133" t="str">
        <v/>
      </c>
      <c r="O133" t="str">
        <v>MANUAL</v>
      </c>
      <c r="P133" t="str">
        <v>Admin/cbfe workflow — requires login</v>
      </c>
      <c r="Q133" t="str">
        <v/>
      </c>
      <c r="R133" t="str">
        <v/>
      </c>
      <c r="S133" t="str">
        <v>Execute per Jonard_Search_Manual_QA_Testing_Guide.md</v>
      </c>
    </row>
    <row r="134" xml:space="preserve">
      <c r="A134" t="str">
        <v>TC-133</v>
      </c>
      <c r="B134" t="str">
        <v>Admin - Why Ranked</v>
      </c>
      <c r="C134" t="str">
        <v>Intent explanation</v>
      </c>
      <c r="D134" t="str">
        <v>Open Why Ranked for an intent-driven query</v>
      </c>
      <c r="E134" t="str">
        <v>Tester has access to the Jonard search administration interface.</v>
      </c>
      <c r="F134" t="str" xml:space="preserve">
        <v xml:space="preserve">1. Open the Jonard Development site.
2. Enter the test input in search.
3. Review autocomplete/search results.
4. Compare actual behavior with the expected result.</v>
      </c>
      <c r="G134" t="str">
        <v>Category/type/function information is displayed.</v>
      </c>
      <c r="H134" t="str">
        <v>High</v>
      </c>
      <c r="I134" t="str">
        <v/>
      </c>
      <c r="J134" t="str">
        <v>Not Tested</v>
      </c>
      <c r="K134" t="str">
        <v/>
      </c>
      <c r="L134" t="str">
        <v/>
      </c>
      <c r="M134" t="str">
        <v/>
      </c>
      <c r="N134" t="str">
        <v/>
      </c>
      <c r="O134" t="str">
        <v>MANUAL</v>
      </c>
      <c r="P134" t="str">
        <v>Admin/cbfe workflow — requires login</v>
      </c>
      <c r="Q134" t="str">
        <v/>
      </c>
      <c r="R134" t="str">
        <v/>
      </c>
      <c r="S134" t="str">
        <v>Execute per Jonard_Search_Manual_QA_Testing_Guide.md</v>
      </c>
    </row>
    <row r="135" xml:space="preserve">
      <c r="A135" t="str">
        <v>TC-134</v>
      </c>
      <c r="B135" t="str">
        <v>Admin - Why Ranked</v>
      </c>
      <c r="C135" t="str">
        <v>Synonym evidence</v>
      </c>
      <c r="D135" t="str">
        <v>Open Why Ranked for a synonym-driven result</v>
      </c>
      <c r="E135" t="str">
        <v>Tester has access to the Jonard search administration interface.</v>
      </c>
      <c r="F135" t="str" xml:space="preserve">
        <v xml:space="preserve">1. Open the Jonard Development site.
2. Enter the test input in search.
3. Review autocomplete/search results.
4. Compare actual behavior with the expected result.</v>
      </c>
      <c r="G135" t="str">
        <v>Synonym contribution is visible.</v>
      </c>
      <c r="H135" t="str">
        <v>Medium</v>
      </c>
      <c r="I135" t="str">
        <v/>
      </c>
      <c r="J135" t="str">
        <v>Not Tested</v>
      </c>
      <c r="K135" t="str">
        <v/>
      </c>
      <c r="L135" t="str">
        <v/>
      </c>
      <c r="M135" t="str">
        <v/>
      </c>
      <c r="N135" t="str">
        <v/>
      </c>
      <c r="O135" t="str">
        <v>MANUAL</v>
      </c>
      <c r="P135" t="str">
        <v>Admin/cbfe workflow — requires login</v>
      </c>
      <c r="Q135" t="str">
        <v/>
      </c>
      <c r="R135" t="str">
        <v/>
      </c>
      <c r="S135" t="str">
        <v>Execute per Jonard_Search_Manual_QA_Testing_Guide.md</v>
      </c>
    </row>
    <row r="136" xml:space="preserve">
      <c r="A136" t="str">
        <v>TC-135</v>
      </c>
      <c r="B136" t="str">
        <v>Admin - Why Ranked</v>
      </c>
      <c r="C136" t="str">
        <v>Semantic evidence</v>
      </c>
      <c r="D136" t="str">
        <v>Open Why Ranked for a semantic result</v>
      </c>
      <c r="E136" t="str">
        <v>Tester has access to the Jonard search administration interface.</v>
      </c>
      <c r="F136" t="str" xml:space="preserve">
        <v xml:space="preserve">1. Open the Jonard Development site.
2. Enter the test input in search.
3. Review autocomplete/search results.
4. Compare actual behavior with the expected result.</v>
      </c>
      <c r="G136" t="str">
        <v>Semantic contribution is visible.</v>
      </c>
      <c r="H136" t="str">
        <v>Medium</v>
      </c>
      <c r="I136" t="str">
        <v/>
      </c>
      <c r="J136" t="str">
        <v>Not Tested</v>
      </c>
      <c r="K136" t="str">
        <v/>
      </c>
      <c r="L136" t="str">
        <v/>
      </c>
      <c r="M136" t="str">
        <v/>
      </c>
      <c r="N136" t="str">
        <v/>
      </c>
      <c r="O136" t="str">
        <v>MANUAL</v>
      </c>
      <c r="P136" t="str">
        <v>Admin/cbfe workflow — requires login</v>
      </c>
      <c r="Q136" t="str">
        <v/>
      </c>
      <c r="R136" t="str">
        <v/>
      </c>
      <c r="S136" t="str">
        <v>Execute per Jonard_Search_Manual_QA_Testing_Guide.md</v>
      </c>
    </row>
    <row r="137" xml:space="preserve">
      <c r="A137" t="str">
        <v>TC-136</v>
      </c>
      <c r="B137" t="str">
        <v>Admin - Why Ranked</v>
      </c>
      <c r="C137" t="str">
        <v>Confidence evidence</v>
      </c>
      <c r="D137" t="str">
        <v>Open Why Ranked for a result</v>
      </c>
      <c r="E137" t="str">
        <v>Tester has access to the Jonard search administration interface.</v>
      </c>
      <c r="F137" t="str" xml:space="preserve">
        <v xml:space="preserve">1. Open the Jonard Development site.
2. Enter the test input in search.
3. Review autocomplete/search results.
4. Compare actual behavior with the expected result.</v>
      </c>
      <c r="G137" t="str">
        <v>Confidence and reason are visible.</v>
      </c>
      <c r="H137" t="str">
        <v>High</v>
      </c>
      <c r="I137" t="str">
        <v/>
      </c>
      <c r="J137" t="str">
        <v>Not Tested</v>
      </c>
      <c r="K137" t="str">
        <v/>
      </c>
      <c r="L137" t="str">
        <v/>
      </c>
      <c r="M137" t="str">
        <v/>
      </c>
      <c r="N137" t="str">
        <v/>
      </c>
      <c r="O137" t="str">
        <v>MANUAL</v>
      </c>
      <c r="P137" t="str">
        <v>Admin/cbfe workflow — requires login</v>
      </c>
      <c r="Q137" t="str">
        <v/>
      </c>
      <c r="R137" t="str">
        <v/>
      </c>
      <c r="S137" t="str">
        <v>Execute per Jonard_Search_Manual_QA_Testing_Guide.md</v>
      </c>
    </row>
    <row r="138" xml:space="preserve">
      <c r="A138" t="str">
        <v>TC-137</v>
      </c>
      <c r="B138" t="str">
        <v>Admin - Why Ranked</v>
      </c>
      <c r="C138" t="str">
        <v>No shopper leakage</v>
      </c>
      <c r="D138" t="str">
        <v>Inspect shopper-facing UI/API</v>
      </c>
      <c r="E138" t="str">
        <v>Development site is accessible and Jonard search is available.</v>
      </c>
      <c r="F138" t="str" xml:space="preserve">
        <v xml:space="preserve">1. Open the Jonard Development site.
2. Enter the test input in search.
3. Review autocomplete/search results.
4. Compare actual behavior with the expected result.</v>
      </c>
      <c r="G138" t="str">
        <v>Technical ranking explanation is not exposed publicly.</v>
      </c>
      <c r="H138" t="str">
        <v>Critical</v>
      </c>
      <c r="I138" t="str">
        <v/>
      </c>
      <c r="J138" t="str">
        <v>Not Tested</v>
      </c>
      <c r="K138" t="str">
        <v/>
      </c>
      <c r="L138" t="str">
        <v/>
      </c>
      <c r="M138" t="str">
        <v/>
      </c>
      <c r="N138" t="str">
        <v/>
      </c>
      <c r="O138" t="str">
        <v>MANUAL</v>
      </c>
      <c r="P138" t="str">
        <v>Admin/cbfe workflow — requires login</v>
      </c>
      <c r="Q138" t="str">
        <v/>
      </c>
      <c r="R138" t="str">
        <v/>
      </c>
      <c r="S138" t="str">
        <v>Execute per Jonard_Search_Manual_QA_Testing_Guide.md</v>
      </c>
    </row>
    <row r="139" xml:space="preserve">
      <c r="A139" t="str">
        <v>TC-138</v>
      </c>
      <c r="B139" t="str">
        <v>Admin - Before/After</v>
      </c>
      <c r="C139" t="str">
        <v>Proposed synonym - Before</v>
      </c>
      <c r="D139" t="str">
        <v>Create a proposed synonym</v>
      </c>
      <c r="E139" t="str">
        <v>Tester has access to synonym administration.</v>
      </c>
      <c r="F139" t="str" xml:space="preserve">
        <v xml:space="preserve">1. Open the Jonard Development site.
2. Enter the test input in search.
3. Review autocomplete/search results.
4. Compare actual behavior with the expected result.</v>
      </c>
      <c r="G139" t="str">
        <v>Current/before results are shown.</v>
      </c>
      <c r="H139" t="str">
        <v>High</v>
      </c>
      <c r="I139" t="str">
        <v/>
      </c>
      <c r="J139" t="str">
        <v>Not Tested</v>
      </c>
      <c r="K139" t="str">
        <v/>
      </c>
      <c r="L139" t="str">
        <v/>
      </c>
      <c r="M139" t="str">
        <v/>
      </c>
      <c r="N139" t="str">
        <v/>
      </c>
      <c r="O139" t="str">
        <v>MANUAL</v>
      </c>
      <c r="P139" t="str">
        <v>Admin/cbfe workflow — requires login</v>
      </c>
      <c r="Q139" t="str">
        <v/>
      </c>
      <c r="R139" t="str">
        <v/>
      </c>
      <c r="S139" t="str">
        <v>Execute per Jonard_Search_Manual_QA_Testing_Guide.md</v>
      </c>
    </row>
    <row r="140" xml:space="preserve">
      <c r="A140" t="str">
        <v>TC-139</v>
      </c>
      <c r="B140" t="str">
        <v>Admin - Before/After</v>
      </c>
      <c r="C140" t="str">
        <v>Proposed synonym - After</v>
      </c>
      <c r="D140" t="str">
        <v>Create a proposed synonym</v>
      </c>
      <c r="E140" t="str">
        <v>Tester has access to synonym administration.</v>
      </c>
      <c r="F140" t="str" xml:space="preserve">
        <v xml:space="preserve">1. Open the Jonard Development site.
2. Enter the test input in search.
3. Review autocomplete/search results.
4. Compare actual behavior with the expected result.</v>
      </c>
      <c r="G140" t="str">
        <v>Proposed/after results are shown.</v>
      </c>
      <c r="H140" t="str">
        <v>High</v>
      </c>
      <c r="I140" t="str">
        <v/>
      </c>
      <c r="J140" t="str">
        <v>Not Tested</v>
      </c>
      <c r="K140" t="str">
        <v/>
      </c>
      <c r="L140" t="str">
        <v/>
      </c>
      <c r="M140" t="str">
        <v/>
      </c>
      <c r="N140" t="str">
        <v/>
      </c>
      <c r="O140" t="str">
        <v>MANUAL</v>
      </c>
      <c r="P140" t="str">
        <v>Admin/cbfe workflow — requires login</v>
      </c>
      <c r="Q140" t="str">
        <v/>
      </c>
      <c r="R140" t="str">
        <v/>
      </c>
      <c r="S140" t="str">
        <v>Execute per Jonard_Search_Manual_QA_Testing_Guide.md</v>
      </c>
    </row>
    <row r="141" xml:space="preserve">
      <c r="A141" t="str">
        <v>TC-140</v>
      </c>
      <c r="B141" t="str">
        <v>Admin - Before/After</v>
      </c>
      <c r="C141" t="str">
        <v>Product movement</v>
      </c>
      <c r="D141" t="str">
        <v>Create a change that moves results</v>
      </c>
      <c r="E141" t="str">
        <v>Tester has access to synonym/ranking administration.</v>
      </c>
      <c r="F141" t="str" xml:space="preserve">
        <v xml:space="preserve">1. Open the Jonard Development site.
2. Enter the test input in search.
3. Review autocomplete/search results.
4. Compare actual behavior with the expected result.</v>
      </c>
      <c r="G141" t="str">
        <v>Movement is visible in preview.</v>
      </c>
      <c r="H141" t="str">
        <v>High</v>
      </c>
      <c r="I141" t="str">
        <v/>
      </c>
      <c r="J141" t="str">
        <v>Not Tested</v>
      </c>
      <c r="K141" t="str">
        <v/>
      </c>
      <c r="L141" t="str">
        <v/>
      </c>
      <c r="M141" t="str">
        <v/>
      </c>
      <c r="N141" t="str">
        <v/>
      </c>
      <c r="O141" t="str">
        <v>MANUAL</v>
      </c>
      <c r="P141" t="str">
        <v>Admin/cbfe workflow — requires login</v>
      </c>
      <c r="Q141" t="str">
        <v/>
      </c>
      <c r="R141" t="str">
        <v/>
      </c>
      <c r="S141" t="str">
        <v>Execute per Jonard_Search_Manual_QA_Testing_Guide.md</v>
      </c>
    </row>
    <row r="142" xml:space="preserve">
      <c r="A142" t="str">
        <v>TC-141</v>
      </c>
      <c r="B142" t="str">
        <v>Admin - Before/After</v>
      </c>
      <c r="C142" t="str">
        <v>Protected exact SKU regression</v>
      </c>
      <c r="D142" t="str">
        <v>Propose a change that would break an exact SKU test</v>
      </c>
      <c r="E142" t="str">
        <v>Tester has access to synonym/ranking administration.</v>
      </c>
      <c r="F142" t="str" xml:space="preserve">
        <v xml:space="preserve">1. Open the Jonard Development site.
2. Enter the test input in search.
3. Review autocomplete/search results.
4. Compare actual behavior with the expected result.</v>
      </c>
      <c r="G142" t="str">
        <v>Publish is blocked.</v>
      </c>
      <c r="H142" t="str">
        <v>Critical</v>
      </c>
      <c r="I142" t="str">
        <v/>
      </c>
      <c r="J142" t="str">
        <v>Not Tested</v>
      </c>
      <c r="K142" t="str">
        <v/>
      </c>
      <c r="L142" t="str">
        <v/>
      </c>
      <c r="M142" t="str">
        <v/>
      </c>
      <c r="N142" t="str">
        <v/>
      </c>
      <c r="O142" t="str">
        <v>MANUAL</v>
      </c>
      <c r="P142" t="str">
        <v>Admin/cbfe workflow — requires login</v>
      </c>
      <c r="Q142" t="str">
        <v/>
      </c>
      <c r="R142" t="str">
        <v/>
      </c>
      <c r="S142" t="str">
        <v>Execute per Jonard_Search_Manual_QA_Testing_Guide.md</v>
      </c>
    </row>
    <row r="143" xml:space="preserve">
      <c r="A143" t="str">
        <v>TC-142</v>
      </c>
      <c r="B143" t="str">
        <v>Admin - Before/After</v>
      </c>
      <c r="C143" t="str">
        <v>Protected category regression</v>
      </c>
      <c r="D143" t="str">
        <v>Propose a change that would break category behavior</v>
      </c>
      <c r="E143" t="str">
        <v>Tester has access to synonym/ranking administration.</v>
      </c>
      <c r="F143" t="str" xml:space="preserve">
        <v xml:space="preserve">1. Open the Jonard Development site.
2. Enter the test input in search.
3. Review autocomplete/search results.
4. Compare actual behavior with the expected result.</v>
      </c>
      <c r="G143" t="str">
        <v>Publish is blocked.</v>
      </c>
      <c r="H143" t="str">
        <v>Critical</v>
      </c>
      <c r="I143" t="str">
        <v/>
      </c>
      <c r="J143" t="str">
        <v>Not Tested</v>
      </c>
      <c r="K143" t="str">
        <v/>
      </c>
      <c r="L143" t="str">
        <v/>
      </c>
      <c r="M143" t="str">
        <v/>
      </c>
      <c r="N143" t="str">
        <v/>
      </c>
      <c r="O143" t="str">
        <v>MANUAL</v>
      </c>
      <c r="P143" t="str">
        <v>Admin/cbfe workflow — requires login</v>
      </c>
      <c r="Q143" t="str">
        <v/>
      </c>
      <c r="R143" t="str">
        <v/>
      </c>
      <c r="S143" t="str">
        <v>Execute per Jonard_Search_Manual_QA_Testing_Guide.md</v>
      </c>
    </row>
    <row r="144" xml:space="preserve">
      <c r="A144" t="str">
        <v>TC-143</v>
      </c>
      <c r="B144" t="str">
        <v>Admin - Before/After</v>
      </c>
      <c r="C144" t="str">
        <v>Safe change</v>
      </c>
      <c r="D144" t="str">
        <v>Propose a safe synonym/ranking change</v>
      </c>
      <c r="E144" t="str">
        <v>Tester has access to synonym/ranking administration.</v>
      </c>
      <c r="F144" t="str" xml:space="preserve">
        <v xml:space="preserve">1. Open the Jonard Development site.
2. Enter the test input in search.
3. Review autocomplete/search results.
4. Compare actual behavior with the expected result.</v>
      </c>
      <c r="G144" t="str">
        <v>Publish is allowed.</v>
      </c>
      <c r="H144" t="str">
        <v>High</v>
      </c>
      <c r="I144" t="str">
        <v/>
      </c>
      <c r="J144" t="str">
        <v>Not Tested</v>
      </c>
      <c r="K144" t="str">
        <v/>
      </c>
      <c r="L144" t="str">
        <v/>
      </c>
      <c r="M144" t="str">
        <v/>
      </c>
      <c r="N144" t="str">
        <v/>
      </c>
      <c r="O144" t="str">
        <v>MANUAL</v>
      </c>
      <c r="P144" t="str">
        <v>Admin/cbfe workflow — requires login</v>
      </c>
      <c r="Q144" t="str">
        <v/>
      </c>
      <c r="R144" t="str">
        <v/>
      </c>
      <c r="S144" t="str">
        <v>Execute per Jonard_Search_Manual_QA_Testing_Guide.md</v>
      </c>
    </row>
    <row r="145" xml:space="preserve">
      <c r="A145" t="str">
        <v>TC-144</v>
      </c>
      <c r="B145" t="str">
        <v>Admin - Before/After</v>
      </c>
      <c r="C145" t="str">
        <v>AI-created synonym review</v>
      </c>
      <c r="D145" t="str">
        <v>Generate or locate an AI-created synonym</v>
      </c>
      <c r="E145" t="str">
        <v>Tester has access to AI synonym administration.</v>
      </c>
      <c r="F145" t="str" xml:space="preserve">
        <v xml:space="preserve">1. Open the Jonard Development site.
2. Enter the test input in search.
3. Review autocomplete/search results.
4. Compare actual behavior with the expected result.</v>
      </c>
      <c r="G145" t="str">
        <v>Admin can review the AI-created synonym.</v>
      </c>
      <c r="H145" t="str">
        <v>High</v>
      </c>
      <c r="I145" t="str">
        <v/>
      </c>
      <c r="J145" t="str">
        <v>Not Tested</v>
      </c>
      <c r="K145" t="str">
        <v/>
      </c>
      <c r="L145" t="str">
        <v/>
      </c>
      <c r="M145" t="str">
        <v/>
      </c>
      <c r="N145" t="str">
        <v/>
      </c>
      <c r="O145" t="str">
        <v>MANUAL</v>
      </c>
      <c r="P145" t="str">
        <v>Admin/cbfe workflow — requires login</v>
      </c>
      <c r="Q145" t="str">
        <v/>
      </c>
      <c r="R145" t="str">
        <v/>
      </c>
      <c r="S145" t="str">
        <v>Execute per Jonard_Search_Manual_QA_Testing_Guide.md</v>
      </c>
    </row>
    <row r="146" xml:space="preserve">
      <c r="A146" t="str">
        <v>TC-145</v>
      </c>
      <c r="B146" t="str">
        <v>Admin - Before/After</v>
      </c>
      <c r="C146" t="str">
        <v>Revert synonym</v>
      </c>
      <c r="D146" t="str">
        <v>Revert a previously applied synonym</v>
      </c>
      <c r="E146" t="str">
        <v>Tester has access to synonym administration.</v>
      </c>
      <c r="F146" t="str" xml:space="preserve">
        <v xml:space="preserve">1. Open the Jonard Development site.
2. Enter the test input in search.
3. Review autocomplete/search results.
4. Compare actual behavior with the expected result.</v>
      </c>
      <c r="G146" t="str">
        <v>Previous search behavior is restored.</v>
      </c>
      <c r="H146" t="str">
        <v>Critical</v>
      </c>
      <c r="I146" t="str">
        <v/>
      </c>
      <c r="J146" t="str">
        <v>Not Tested</v>
      </c>
      <c r="K146" t="str">
        <v/>
      </c>
      <c r="L146" t="str">
        <v/>
      </c>
      <c r="M146" t="str">
        <v/>
      </c>
      <c r="N146" t="str">
        <v/>
      </c>
      <c r="O146" t="str">
        <v>MANUAL</v>
      </c>
      <c r="P146" t="str">
        <v>Admin/cbfe workflow — requires login</v>
      </c>
      <c r="Q146" t="str">
        <v/>
      </c>
      <c r="R146" t="str">
        <v/>
      </c>
      <c r="S146" t="str">
        <v>Execute per Jonard_Search_Manual_QA_Testing_Guide.md</v>
      </c>
    </row>
    <row r="147" xml:space="preserve">
      <c r="A147" t="str">
        <v>TC-146</v>
      </c>
      <c r="B147" t="str">
        <v>Audit History</v>
      </c>
      <c r="C147" t="str">
        <v>Synonym change audit</v>
      </c>
      <c r="D147" t="str">
        <v>Change a synonym</v>
      </c>
      <c r="E147" t="str">
        <v>Tester has access to audit/history.</v>
      </c>
      <c r="F147" t="str" xml:space="preserve">
        <v xml:space="preserve">1. Open the Jonard Development site.
2. Enter the test input in search.
3. Review autocomplete/search results.
4. Compare actual behavior with the expected result.</v>
      </c>
      <c r="G147" t="str">
        <v>Audit record is created.</v>
      </c>
      <c r="H147" t="str">
        <v>High</v>
      </c>
      <c r="I147" t="str">
        <v/>
      </c>
      <c r="J147" t="str">
        <v>Not Tested</v>
      </c>
      <c r="K147" t="str">
        <v/>
      </c>
      <c r="L147" t="str">
        <v/>
      </c>
      <c r="M147" t="str">
        <v/>
      </c>
      <c r="N147" t="str">
        <v/>
      </c>
      <c r="O147" t="str">
        <v>MANUAL</v>
      </c>
      <c r="P147" t="str">
        <v>Admin/cbfe workflow — requires login</v>
      </c>
      <c r="Q147" t="str">
        <v/>
      </c>
      <c r="R147" t="str">
        <v/>
      </c>
      <c r="S147" t="str">
        <v>Execute per Jonard_Search_Manual_QA_Testing_Guide.md</v>
      </c>
    </row>
    <row r="148" xml:space="preserve">
      <c r="A148" t="str">
        <v>TC-147</v>
      </c>
      <c r="B148" t="str">
        <v>Audit History</v>
      </c>
      <c r="C148" t="str">
        <v>Ranking rule audit</v>
      </c>
      <c r="D148" t="str">
        <v>Change a ranking rule</v>
      </c>
      <c r="E148" t="str">
        <v>Tester has access to audit/history.</v>
      </c>
      <c r="F148" t="str" xml:space="preserve">
        <v xml:space="preserve">1. Open the Jonard Development site.
2. Enter the test input in search.
3. Review autocomplete/search results.
4. Compare actual behavior with the expected result.</v>
      </c>
      <c r="G148" t="str">
        <v>Audit record is created.</v>
      </c>
      <c r="H148" t="str">
        <v>High</v>
      </c>
      <c r="I148" t="str">
        <v/>
      </c>
      <c r="J148" t="str">
        <v>Not Tested</v>
      </c>
      <c r="K148" t="str">
        <v/>
      </c>
      <c r="L148" t="str">
        <v/>
      </c>
      <c r="M148" t="str">
        <v/>
      </c>
      <c r="N148" t="str">
        <v/>
      </c>
      <c r="O148" t="str">
        <v>MANUAL</v>
      </c>
      <c r="P148" t="str">
        <v>Admin/cbfe workflow — requires login</v>
      </c>
      <c r="Q148" t="str">
        <v/>
      </c>
      <c r="R148" t="str">
        <v/>
      </c>
      <c r="S148" t="str">
        <v>Execute per Jonard_Search_Manual_QA_Testing_Guide.md</v>
      </c>
    </row>
    <row r="149" xml:space="preserve">
      <c r="A149" t="str">
        <v>TC-148</v>
      </c>
      <c r="B149" t="str">
        <v>Audit History</v>
      </c>
      <c r="C149" t="str">
        <v>Redirect audit</v>
      </c>
      <c r="D149" t="str">
        <v>Change a redirect</v>
      </c>
      <c r="E149" t="str">
        <v>Tester has access to audit/history.</v>
      </c>
      <c r="F149" t="str" xml:space="preserve">
        <v xml:space="preserve">1. Open the Jonard Development site.
2. Enter the test input in search.
3. Review autocomplete/search results.
4. Compare actual behavior with the expected result.</v>
      </c>
      <c r="G149" t="str">
        <v>Audit record is created.</v>
      </c>
      <c r="H149" t="str">
        <v>High</v>
      </c>
      <c r="I149" t="str">
        <v/>
      </c>
      <c r="J149" t="str">
        <v>Not Tested</v>
      </c>
      <c r="K149" t="str">
        <v/>
      </c>
      <c r="L149" t="str">
        <v/>
      </c>
      <c r="M149" t="str">
        <v/>
      </c>
      <c r="N149" t="str">
        <v/>
      </c>
      <c r="O149" t="str">
        <v>MANUAL</v>
      </c>
      <c r="P149" t="str">
        <v>Admin/cbfe workflow — requires login</v>
      </c>
      <c r="Q149" t="str">
        <v/>
      </c>
      <c r="R149" t="str">
        <v/>
      </c>
      <c r="S149" t="str">
        <v>Execute per Jonard_Search_Manual_QA_Testing_Guide.md</v>
      </c>
    </row>
    <row r="150" xml:space="preserve">
      <c r="A150" t="str">
        <v>TC-149</v>
      </c>
      <c r="B150" t="str">
        <v>Audit History</v>
      </c>
      <c r="C150" t="str">
        <v>Replacement source trace</v>
      </c>
      <c r="D150" t="str">
        <v>Change/inspect a replacement from its authoritative source</v>
      </c>
      <c r="E150" t="str">
        <v>Tester has access to audit/history and test replacement data.</v>
      </c>
      <c r="F150" t="str" xml:space="preserve">
        <v xml:space="preserve">1. Open the Jonard Development site.
2. Enter the test input in search.
3. Review autocomplete/search results.
4. Compare actual behavior with the expected result.</v>
      </c>
      <c r="G150" t="str">
        <v>Change is traceable to the correct source.</v>
      </c>
      <c r="H150" t="str">
        <v>High</v>
      </c>
      <c r="I150" t="str">
        <v/>
      </c>
      <c r="J150" t="str">
        <v>Not Tested</v>
      </c>
      <c r="K150" t="str">
        <v/>
      </c>
      <c r="L150" t="str">
        <v/>
      </c>
      <c r="M150" t="str">
        <v/>
      </c>
      <c r="N150" t="str">
        <v/>
      </c>
      <c r="O150" t="str">
        <v>MANUAL</v>
      </c>
      <c r="P150" t="str">
        <v>Admin/cbfe workflow — requires login</v>
      </c>
      <c r="Q150" t="str">
        <v/>
      </c>
      <c r="R150" t="str">
        <v/>
      </c>
      <c r="S150" t="str">
        <v>Execute per Jonard_Search_Manual_QA_Testing_Guide.md</v>
      </c>
    </row>
    <row r="151" xml:space="preserve">
      <c r="A151" t="str">
        <v>TC-150</v>
      </c>
      <c r="B151" t="str">
        <v>Audit History</v>
      </c>
      <c r="C151" t="str">
        <v>Competitor mapping source trace</v>
      </c>
      <c r="D151" t="str">
        <v>Change/inspect a competitor cross-reference</v>
      </c>
      <c r="E151" t="str">
        <v>Tester has access to audit/history and competitor test data.</v>
      </c>
      <c r="F151" t="str" xml:space="preserve">
        <v xml:space="preserve">1. Open the Jonard Development site.
2. Enter the test input in search.
3. Review autocomplete/search results.
4. Compare actual behavior with the expected result.</v>
      </c>
      <c r="G151" t="str">
        <v>Change is traceable to the correct source.</v>
      </c>
      <c r="H151" t="str">
        <v>High</v>
      </c>
      <c r="I151" t="str">
        <v/>
      </c>
      <c r="J151" t="str">
        <v>Not Tested</v>
      </c>
      <c r="K151" t="str">
        <v/>
      </c>
      <c r="L151" t="str">
        <v/>
      </c>
      <c r="M151" t="str">
        <v/>
      </c>
      <c r="N151" t="str">
        <v/>
      </c>
      <c r="O151" t="str">
        <v>MANUAL</v>
      </c>
      <c r="P151" t="str">
        <v>Admin/cbfe workflow — requires login</v>
      </c>
      <c r="Q151" t="str">
        <v/>
      </c>
      <c r="R151" t="str">
        <v/>
      </c>
      <c r="S151" t="str">
        <v>Execute per Jonard_Search_Manual_QA_Testing_Guide.md</v>
      </c>
    </row>
    <row r="152" xml:space="preserve">
      <c r="A152" t="str">
        <v>TC-151</v>
      </c>
      <c r="B152" t="str">
        <v>Audit History</v>
      </c>
      <c r="C152" t="str">
        <v>Actor</v>
      </c>
      <c r="D152" t="str">
        <v>Inspect an audit entry</v>
      </c>
      <c r="E152" t="str">
        <v>Tester has access to audit/history.</v>
      </c>
      <c r="F152" t="str" xml:space="preserve">
        <v xml:space="preserve">1. Open the Jonard Development site.
2. Enter the test input in search.
3. Review autocomplete/search results.
4. Compare actual behavior with the expected result.</v>
      </c>
      <c r="G152" t="str">
        <v>User/actor is captured.</v>
      </c>
      <c r="H152" t="str">
        <v>High</v>
      </c>
      <c r="I152" t="str">
        <v/>
      </c>
      <c r="J152" t="str">
        <v>Not Tested</v>
      </c>
      <c r="K152" t="str">
        <v/>
      </c>
      <c r="L152" t="str">
        <v/>
      </c>
      <c r="M152" t="str">
        <v/>
      </c>
      <c r="N152" t="str">
        <v/>
      </c>
      <c r="O152" t="str">
        <v>MANUAL</v>
      </c>
      <c r="P152" t="str">
        <v>Admin/cbfe workflow — requires login</v>
      </c>
      <c r="Q152" t="str">
        <v/>
      </c>
      <c r="R152" t="str">
        <v/>
      </c>
      <c r="S152" t="str">
        <v>Execute per Jonard_Search_Manual_QA_Testing_Guide.md</v>
      </c>
    </row>
    <row r="153" xml:space="preserve">
      <c r="A153" t="str">
        <v>TC-152</v>
      </c>
      <c r="B153" t="str">
        <v>Audit History</v>
      </c>
      <c r="C153" t="str">
        <v>Timestamp</v>
      </c>
      <c r="D153" t="str">
        <v>Inspect an audit entry</v>
      </c>
      <c r="E153" t="str">
        <v>Tester has access to audit/history.</v>
      </c>
      <c r="F153" t="str" xml:space="preserve">
        <v xml:space="preserve">1. Open the Jonard Development site.
2. Enter the test input in search.
3. Review autocomplete/search results.
4. Compare actual behavior with the expected result.</v>
      </c>
      <c r="G153" t="str">
        <v>Date/time is captured.</v>
      </c>
      <c r="H153" t="str">
        <v>High</v>
      </c>
      <c r="I153" t="str">
        <v/>
      </c>
      <c r="J153" t="str">
        <v>Not Tested</v>
      </c>
      <c r="K153" t="str">
        <v/>
      </c>
      <c r="L153" t="str">
        <v/>
      </c>
      <c r="M153" t="str">
        <v/>
      </c>
      <c r="N153" t="str">
        <v/>
      </c>
      <c r="O153" t="str">
        <v>MANUAL</v>
      </c>
      <c r="P153" t="str">
        <v>Admin/cbfe workflow — requires login</v>
      </c>
      <c r="Q153" t="str">
        <v/>
      </c>
      <c r="R153" t="str">
        <v/>
      </c>
      <c r="S153" t="str">
        <v>Execute per Jonard_Search_Manual_QA_Testing_Guide.md</v>
      </c>
    </row>
    <row r="154" xml:space="preserve">
      <c r="A154" t="str">
        <v>TC-153</v>
      </c>
      <c r="B154" t="str">
        <v>Audit History</v>
      </c>
      <c r="C154" t="str">
        <v>Before/after values</v>
      </c>
      <c r="D154" t="str">
        <v>Inspect an updated record</v>
      </c>
      <c r="E154" t="str">
        <v>Tester has access to audit/history.</v>
      </c>
      <c r="F154" t="str" xml:space="preserve">
        <v xml:space="preserve">1. Open the Jonard Development site.
2. Enter the test input in search.
3. Review autocomplete/search results.
4. Compare actual behavior with the expected result.</v>
      </c>
      <c r="G154" t="str">
        <v>Before and after values are captured.</v>
      </c>
      <c r="H154" t="str">
        <v>High</v>
      </c>
      <c r="I154" t="str">
        <v/>
      </c>
      <c r="J154" t="str">
        <v>Not Tested</v>
      </c>
      <c r="K154" t="str">
        <v/>
      </c>
      <c r="L154" t="str">
        <v/>
      </c>
      <c r="M154" t="str">
        <v/>
      </c>
      <c r="N154" t="str">
        <v/>
      </c>
      <c r="O154" t="str">
        <v>MANUAL</v>
      </c>
      <c r="P154" t="str">
        <v>Admin/cbfe workflow — requires login</v>
      </c>
      <c r="Q154" t="str">
        <v/>
      </c>
      <c r="R154" t="str">
        <v/>
      </c>
      <c r="S154" t="str">
        <v>Execute per Jonard_Search_Manual_QA_Testing_Guide.md</v>
      </c>
    </row>
    <row r="155" xml:space="preserve">
      <c r="A155" t="str">
        <v>TC-154</v>
      </c>
      <c r="B155" t="str">
        <v>Audit History</v>
      </c>
      <c r="C155" t="str">
        <v>AI automated change source</v>
      </c>
      <c r="D155" t="str">
        <v>Inspect an AI auto-published synonym</v>
      </c>
      <c r="E155" t="str">
        <v>Tester has access to audit/history and AI synonym data.</v>
      </c>
      <c r="F155" t="str" xml:space="preserve">
        <v xml:space="preserve">1. Open the Jonard Development site.
2. Enter the test input in search.
3. Review autocomplete/search results.
4. Compare actual behavior with the expected result.</v>
      </c>
      <c r="G155" t="str">
        <v>Automated source is clearly identified.</v>
      </c>
      <c r="H155" t="str">
        <v>High</v>
      </c>
      <c r="I155" t="str">
        <v/>
      </c>
      <c r="J155" t="str">
        <v>Not Tested</v>
      </c>
      <c r="K155" t="str">
        <v/>
      </c>
      <c r="L155" t="str">
        <v/>
      </c>
      <c r="M155" t="str">
        <v/>
      </c>
      <c r="N155" t="str">
        <v/>
      </c>
      <c r="O155" t="str">
        <v>MANUAL</v>
      </c>
      <c r="P155" t="str">
        <v>Admin/cbfe workflow — requires login</v>
      </c>
      <c r="Q155" t="str">
        <v/>
      </c>
      <c r="R155" t="str">
        <v/>
      </c>
      <c r="S155" t="str">
        <v>Execute per Jonard_Search_Manual_QA_Testing_Guide.md</v>
      </c>
    </row>
    <row r="156" xml:space="preserve">
      <c r="A156" t="str">
        <v>TC-155</v>
      </c>
      <c r="B156" t="str">
        <v>Audit History</v>
      </c>
      <c r="C156" t="str">
        <v>Rollback/revert</v>
      </c>
      <c r="D156" t="str">
        <v>Revert a supported configuration change</v>
      </c>
      <c r="E156" t="str">
        <v>Tester has access to audit/history and a reversible test change.</v>
      </c>
      <c r="F156" t="str" xml:space="preserve">
        <v xml:space="preserve">1. Open the Jonard Development site.
2. Enter the test input in search.
3. Review autocomplete/search results.
4. Compare actual behavior with the expected result.</v>
      </c>
      <c r="G156" t="str">
        <v>Rollback/revert succeeds where supported.</v>
      </c>
      <c r="H156" t="str">
        <v>Critical</v>
      </c>
      <c r="I156" t="str">
        <v/>
      </c>
      <c r="J156" t="str">
        <v>Not Tested</v>
      </c>
      <c r="K156" t="str">
        <v/>
      </c>
      <c r="L156" t="str">
        <v/>
      </c>
      <c r="M156" t="str">
        <v/>
      </c>
      <c r="N156" t="str">
        <v/>
      </c>
      <c r="O156" t="str">
        <v>MANUAL</v>
      </c>
      <c r="P156" t="str">
        <v>Admin/cbfe workflow — requires login</v>
      </c>
      <c r="Q156" t="str">
        <v/>
      </c>
      <c r="R156" t="str">
        <v/>
      </c>
      <c r="S156" t="str">
        <v>Execute per Jonard_Search_Manual_QA_Testing_Guide.md</v>
      </c>
    </row>
    <row r="157" xml:space="preserve">
      <c r="A157" t="str">
        <v>TC-156</v>
      </c>
      <c r="B157" t="str">
        <v>Performance</v>
      </c>
      <c r="C157" t="str">
        <v>Autocomplete p95</v>
      </c>
      <c r="D157" t="str">
        <v>Run repeated representative autocomplete searches</v>
      </c>
      <c r="E157" t="str">
        <v>Development site is accessible and Jonard search is available.</v>
      </c>
      <c r="F157" t="str" xml:space="preserve">
        <v xml:space="preserve">1. Select representative autocomplete queries.
2. Run sufficient repeated samples.
3. Record timing evidence.
4. Calculate/confirm p95.
5. Record actual p95 in Actual Result.</v>
      </c>
      <c r="G157" t="str">
        <v>Autocomplete p95 meets the agreed target of &lt;=150 ms.</v>
      </c>
      <c r="H157" t="str">
        <v>Critical</v>
      </c>
      <c r="I157" t="str">
        <v/>
      </c>
      <c r="J157" t="str">
        <v>Not Tested</v>
      </c>
      <c r="K157" t="str">
        <v/>
      </c>
      <c r="L157" t="str">
        <v/>
      </c>
      <c r="M157" t="str">
        <v/>
      </c>
      <c r="N157" t="str">
        <v/>
      </c>
      <c r="O157" t="str">
        <v>MANUAL</v>
      </c>
      <c r="P157" t="str">
        <v>Storefront UI or measured timing required</v>
      </c>
      <c r="Q157" t="str">
        <v/>
      </c>
      <c r="R157" t="str">
        <v/>
      </c>
      <c r="S157" t="str">
        <v>Execute per Jonard_Search_Manual_QA_Testing_Guide.md</v>
      </c>
    </row>
    <row r="158" xml:space="preserve">
      <c r="A158" t="str">
        <v>TC-157</v>
      </c>
      <c r="B158" t="str">
        <v>Performance</v>
      </c>
      <c r="C158" t="str">
        <v>SERP p95</v>
      </c>
      <c r="D158" t="str">
        <v>Run repeated representative full search queries</v>
      </c>
      <c r="E158" t="str">
        <v>Development site is accessible and Jonard search is available.</v>
      </c>
      <c r="F158" t="str" xml:space="preserve">
        <v xml:space="preserve">1. Select representative search queries.
2. Run repeated samples.
3. Record timing evidence.
4. Calculate/confirm p95.</v>
      </c>
      <c r="G158" t="str">
        <v>SERP p95 is &lt;=2 seconds.</v>
      </c>
      <c r="H158" t="str">
        <v>Critical</v>
      </c>
      <c r="I158" t="str">
        <v/>
      </c>
      <c r="J158" t="str">
        <v>Not Tested</v>
      </c>
      <c r="K158" t="str">
        <v/>
      </c>
      <c r="L158" t="str">
        <v/>
      </c>
      <c r="M158" t="str">
        <v/>
      </c>
      <c r="N158" t="str">
        <v/>
      </c>
      <c r="O158" t="str">
        <v>MANUAL</v>
      </c>
      <c r="P158" t="str">
        <v>Storefront UI or measured timing required</v>
      </c>
      <c r="Q158" t="str">
        <v/>
      </c>
      <c r="R158" t="str">
        <v/>
      </c>
      <c r="S158" t="str">
        <v>Execute per Jonard_Search_Manual_QA_Testing_Guide.md</v>
      </c>
    </row>
    <row r="159" xml:space="preserve">
      <c r="A159" t="str">
        <v>TC-158</v>
      </c>
      <c r="B159" t="str">
        <v>Performance</v>
      </c>
      <c r="C159" t="str">
        <v>Natural-language response time</v>
      </c>
      <c r="D159" t="str">
        <v>Run representative natural-language searches</v>
      </c>
      <c r="E159" t="str">
        <v>Development site is accessible and Jonard search is available.</v>
      </c>
      <c r="F159" t="str" xml:space="preserve">
        <v xml:space="preserve">1. Open the Jonard Development site.
2. Enter the test input in search.
3. Review autocomplete/search results.
4. Compare actual behavior with the expected result.</v>
      </c>
      <c r="G159" t="str">
        <v>Results return without unreasonable delay and within agreed expectations.</v>
      </c>
      <c r="H159" t="str">
        <v>High</v>
      </c>
      <c r="I159" t="str">
        <v/>
      </c>
      <c r="J159" t="str">
        <v>Not Tested</v>
      </c>
      <c r="K159" t="str">
        <v/>
      </c>
      <c r="L159" t="str">
        <v/>
      </c>
      <c r="M159" t="str">
        <v/>
      </c>
      <c r="N159" t="str">
        <v/>
      </c>
      <c r="O159" t="str">
        <v>MANUAL</v>
      </c>
      <c r="P159" t="str">
        <v>Storefront UI or measured timing required</v>
      </c>
      <c r="Q159" t="str">
        <v/>
      </c>
      <c r="R159" t="str">
        <v/>
      </c>
      <c r="S159" t="str">
        <v>Execute per Jonard_Search_Manual_QA_Testing_Guide.md</v>
      </c>
    </row>
    <row r="160" xml:space="preserve">
      <c r="A160" t="str">
        <v>TC-159</v>
      </c>
      <c r="B160" t="str">
        <v>Performance</v>
      </c>
      <c r="C160" t="str">
        <v>Exact SKU efficiency</v>
      </c>
      <c r="D160" t="str">
        <v>Run repeated exact SKU searches</v>
      </c>
      <c r="E160" t="str">
        <v>Development site is accessible and Jonard search is available.</v>
      </c>
      <c r="F160" t="str" xml:space="preserve">
        <v xml:space="preserve">1. Open the Jonard Development site.
2. Enter the test input in search.
3. Review autocomplete/search results.
4. Compare actual behavior with the expected result.</v>
      </c>
      <c r="G160" t="str">
        <v>Exact SKU search is not unnecessarily delayed by semantic processing.</v>
      </c>
      <c r="H160" t="str">
        <v>High</v>
      </c>
      <c r="I160" t="str">
        <v/>
      </c>
      <c r="J160" t="str">
        <v>Not Tested</v>
      </c>
      <c r="K160" t="str">
        <v/>
      </c>
      <c r="L160" t="str">
        <v/>
      </c>
      <c r="M160" t="str">
        <v/>
      </c>
      <c r="N160" t="str">
        <v/>
      </c>
      <c r="O160" t="str">
        <v>MANUAL</v>
      </c>
      <c r="P160" t="str">
        <v>Storefront UI or measured timing required</v>
      </c>
      <c r="Q160" t="str">
        <v/>
      </c>
      <c r="R160" t="str">
        <v/>
      </c>
      <c r="S160" t="str">
        <v>Execute per Jonard_Search_Manual_QA_Testing_Guide.md</v>
      </c>
    </row>
    <row r="161" xml:space="preserve">
      <c r="A161" t="str">
        <v>TC-160</v>
      </c>
      <c r="B161" t="str">
        <v>Performance</v>
      </c>
      <c r="C161" t="str">
        <v>Repeated search stability</v>
      </c>
      <c r="D161" t="str">
        <v>Run multiple consecutive searches</v>
      </c>
      <c r="E161" t="str">
        <v>Development site is accessible and Jonard search is available.</v>
      </c>
      <c r="F161" t="str" xml:space="preserve">
        <v xml:space="preserve">1. Open the Jonard Development site.
2. Enter the test input in search.
3. Review autocomplete/search results.
4. Compare actual behavior with the expected result.</v>
      </c>
      <c r="G161" t="str">
        <v>No increasing timeout/error behavior is observed.</v>
      </c>
      <c r="H161" t="str">
        <v>High</v>
      </c>
      <c r="I161" t="str">
        <v/>
      </c>
      <c r="J161" t="str">
        <v>Not Tested</v>
      </c>
      <c r="K161" t="str">
        <v/>
      </c>
      <c r="L161" t="str">
        <v/>
      </c>
      <c r="M161" t="str">
        <v/>
      </c>
      <c r="N161" t="str">
        <v/>
      </c>
      <c r="O161" t="str">
        <v>MANUAL</v>
      </c>
      <c r="P161" t="str">
        <v>Storefront UI or measured timing required</v>
      </c>
      <c r="Q161" t="str">
        <v/>
      </c>
      <c r="R161" t="str">
        <v/>
      </c>
      <c r="S161" t="str">
        <v>Execute per Jonard_Search_Manual_QA_Testing_Guide.md</v>
      </c>
    </row>
    <row r="162" xml:space="preserve">
      <c r="A162" t="str">
        <v>TC-161</v>
      </c>
      <c r="B162" t="str">
        <v>Index Freshness</v>
      </c>
      <c r="C162" t="str">
        <v>Update product title</v>
      </c>
      <c r="D162" t="str">
        <v>Modify a test product title in Development</v>
      </c>
      <c r="E162" t="str">
        <v>Tester has permission to modify a controlled Development test product.</v>
      </c>
      <c r="F162" t="str" xml:space="preserve">
        <v xml:space="preserve">1. Record the change timestamp.
2. Update the Development test product title.
3. Search repeatedly until the new value is visible.
4. Record searchable timestamp and elapsed time.</v>
      </c>
      <c r="G162" t="str">
        <v>Search reflects the updated title within 2 minutes.</v>
      </c>
      <c r="H162" t="str">
        <v>Critical</v>
      </c>
      <c r="I162" t="str">
        <v/>
      </c>
      <c r="J162" t="str">
        <v>Not Tested</v>
      </c>
      <c r="K162" t="str">
        <v/>
      </c>
      <c r="L162" t="str">
        <v/>
      </c>
      <c r="M162" t="str">
        <v/>
      </c>
      <c r="N162" t="str">
        <v/>
      </c>
      <c r="O162" t="str">
        <v>MANUAL</v>
      </c>
      <c r="P162" t="str">
        <v>Requires controlled product edit on Dev</v>
      </c>
      <c r="Q162" t="str">
        <v/>
      </c>
      <c r="R162" t="str">
        <v/>
      </c>
      <c r="S162" t="str">
        <v>Execute per Jonard_Search_Manual_QA_Testing_Guide.md</v>
      </c>
    </row>
    <row r="163" xml:space="preserve">
      <c r="A163" t="str">
        <v>TC-162</v>
      </c>
      <c r="B163" t="str">
        <v>Index Freshness</v>
      </c>
      <c r="C163" t="str">
        <v>Update search keyword/content</v>
      </c>
      <c r="D163" t="str">
        <v>Modify a searchable field on a Development test product</v>
      </c>
      <c r="E163" t="str">
        <v>Tester has permission to modify a controlled Development test product.</v>
      </c>
      <c r="F163" t="str" xml:space="preserve">
        <v xml:space="preserve">1. Open the Jonard Development site.
2. Enter the test input in search.
3. Review autocomplete/search results.
4. Compare actual behavior with the expected result.</v>
      </c>
      <c r="G163" t="str">
        <v>Search reflects the change within 2 minutes.</v>
      </c>
      <c r="H163" t="str">
        <v>High</v>
      </c>
      <c r="I163" t="str">
        <v/>
      </c>
      <c r="J163" t="str">
        <v>Not Tested</v>
      </c>
      <c r="K163" t="str">
        <v/>
      </c>
      <c r="L163" t="str">
        <v/>
      </c>
      <c r="M163" t="str">
        <v/>
      </c>
      <c r="N163" t="str">
        <v/>
      </c>
      <c r="O163" t="str">
        <v>MANUAL</v>
      </c>
      <c r="P163" t="str">
        <v>Requires controlled product edit on Dev</v>
      </c>
      <c r="Q163" t="str">
        <v/>
      </c>
      <c r="R163" t="str">
        <v/>
      </c>
      <c r="S163" t="str">
        <v>Execute per Jonard_Search_Manual_QA_Testing_Guide.md</v>
      </c>
    </row>
    <row r="164" xml:space="preserve">
      <c r="A164" t="str">
        <v>TC-163</v>
      </c>
      <c r="B164" t="str">
        <v>Index Freshness</v>
      </c>
      <c r="C164" t="str">
        <v>Change category</v>
      </c>
      <c r="D164" t="str">
        <v>Change category on a Development test product</v>
      </c>
      <c r="E164" t="str">
        <v>Tester has permission to modify a controlled Development test product.</v>
      </c>
      <c r="F164" t="str" xml:space="preserve">
        <v xml:space="preserve">1. Open the Jonard Development site.
2. Enter the test input in search.
3. Review autocomplete/search results.
4. Compare actual behavior with the expected result.</v>
      </c>
      <c r="G164" t="str">
        <v>Search/category behavior reflects the change within 2 minutes.</v>
      </c>
      <c r="H164" t="str">
        <v>High</v>
      </c>
      <c r="I164" t="str">
        <v/>
      </c>
      <c r="J164" t="str">
        <v>Not Tested</v>
      </c>
      <c r="K164" t="str">
        <v/>
      </c>
      <c r="L164" t="str">
        <v/>
      </c>
      <c r="M164" t="str">
        <v/>
      </c>
      <c r="N164" t="str">
        <v/>
      </c>
      <c r="O164" t="str">
        <v>MANUAL</v>
      </c>
      <c r="P164" t="str">
        <v>Requires controlled product edit on Dev</v>
      </c>
      <c r="Q164" t="str">
        <v/>
      </c>
      <c r="R164" t="str">
        <v/>
      </c>
      <c r="S164" t="str">
        <v>Execute per Jonard_Search_Manual_QA_Testing_Guide.md</v>
      </c>
    </row>
    <row r="165" xml:space="preserve">
      <c r="A165" t="str">
        <v>TC-164</v>
      </c>
      <c r="B165" t="str">
        <v>Index Freshness</v>
      </c>
      <c r="C165" t="str">
        <v>Mark product discontinued</v>
      </c>
      <c r="D165" t="str">
        <v>Change a Development test product to discontinued</v>
      </c>
      <c r="E165" t="str">
        <v>Tester has permission to modify a controlled Development test product.</v>
      </c>
      <c r="F165" t="str" xml:space="preserve">
        <v xml:space="preserve">1. Open the Jonard Development site.
2. Enter the test input in search.
3. Review autocomplete/search results.
4. Compare actual behavior with the expected result.</v>
      </c>
      <c r="G165" t="str">
        <v>Search reflects discontinued status within 2 minutes.</v>
      </c>
      <c r="H165" t="str">
        <v>Critical</v>
      </c>
      <c r="I165" t="str">
        <v/>
      </c>
      <c r="J165" t="str">
        <v>Not Tested</v>
      </c>
      <c r="K165" t="str">
        <v/>
      </c>
      <c r="L165" t="str">
        <v/>
      </c>
      <c r="M165" t="str">
        <v/>
      </c>
      <c r="N165" t="str">
        <v/>
      </c>
      <c r="O165" t="str">
        <v>MANUAL</v>
      </c>
      <c r="P165" t="str">
        <v>Requires controlled product edit on Dev</v>
      </c>
      <c r="Q165" t="str">
        <v/>
      </c>
      <c r="R165" t="str">
        <v/>
      </c>
      <c r="S165" t="str">
        <v>Execute per Jonard_Search_Manual_QA_Testing_Guide.md</v>
      </c>
    </row>
    <row r="166" xml:space="preserve">
      <c r="A166" t="str">
        <v>TC-165</v>
      </c>
      <c r="B166" t="str">
        <v>Index Freshness</v>
      </c>
      <c r="C166" t="str">
        <v>Configure replacement</v>
      </c>
      <c r="D166" t="str">
        <v>Configure a controlled replacement mapping</v>
      </c>
      <c r="E166" t="str">
        <v>Tester has permission to modify controlled replacement data.</v>
      </c>
      <c r="F166" t="str" xml:space="preserve">
        <v xml:space="preserve">1. Open the Jonard Development site.
2. Enter the test input in search.
3. Review autocomplete/search results.
4. Compare actual behavior with the expected result.</v>
      </c>
      <c r="G166" t="str">
        <v>Replacement behavior is searchable within 2 minutes.</v>
      </c>
      <c r="H166" t="str">
        <v>Critical</v>
      </c>
      <c r="I166" t="str">
        <v/>
      </c>
      <c r="J166" t="str">
        <v>Not Tested</v>
      </c>
      <c r="K166" t="str">
        <v/>
      </c>
      <c r="L166" t="str">
        <v/>
      </c>
      <c r="M166" t="str">
        <v/>
      </c>
      <c r="N166" t="str">
        <v/>
      </c>
      <c r="O166" t="str">
        <v>MANUAL</v>
      </c>
      <c r="P166" t="str">
        <v>Requires controlled product edit on Dev</v>
      </c>
      <c r="Q166" t="str">
        <v/>
      </c>
      <c r="R166" t="str">
        <v/>
      </c>
      <c r="S166" t="str">
        <v>Execute per Jonard_Search_Manual_QA_Testing_Guide.md</v>
      </c>
    </row>
    <row r="167" xml:space="preserve">
      <c r="A167" t="str">
        <v>TC-166</v>
      </c>
      <c r="B167" t="str">
        <v>Index Freshness</v>
      </c>
      <c r="C167" t="str">
        <v>Set product as New</v>
      </c>
      <c r="D167" t="str">
        <v>Set field_latest_product on a Development test product</v>
      </c>
      <c r="E167" t="str">
        <v>Tester has permission to modify a controlled Development test product.</v>
      </c>
      <c r="F167" t="str" xml:space="preserve">
        <v xml:space="preserve">1. Open the Jonard Development site.
2. Enter the test input in search.
3. Review autocomplete/search results.
4. Compare actual behavior with the expected result.</v>
      </c>
      <c r="G167" t="str">
        <v>New Product ordering reflects the change within 2 minutes.</v>
      </c>
      <c r="H167" t="str">
        <v>High</v>
      </c>
      <c r="I167" t="str">
        <v/>
      </c>
      <c r="J167" t="str">
        <v>Not Tested</v>
      </c>
      <c r="K167" t="str">
        <v/>
      </c>
      <c r="L167" t="str">
        <v/>
      </c>
      <c r="M167" t="str">
        <v/>
      </c>
      <c r="N167" t="str">
        <v/>
      </c>
      <c r="O167" t="str">
        <v>MANUAL</v>
      </c>
      <c r="P167" t="str">
        <v>Requires controlled product edit on Dev</v>
      </c>
      <c r="Q167" t="str">
        <v/>
      </c>
      <c r="R167" t="str">
        <v/>
      </c>
      <c r="S167" t="str">
        <v>Execute per Jonard_Search_Manual_QA_Testing_Guide.md</v>
      </c>
    </row>
  </sheetData>
  <ignoredErrors>
    <ignoredError numberStoredAsText="1" sqref="A1:S16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Data>
    <row r="1">
      <c r="A1" t="str">
        <v>Test ID</v>
      </c>
      <c r="B1" t="str">
        <v>Scenario</v>
      </c>
      <c r="C1" t="str">
        <v>Test Input / Data</v>
      </c>
      <c r="D1" t="str">
        <v>Expected Result</v>
      </c>
      <c r="E1" t="str">
        <v>Priority</v>
      </c>
      <c r="F1" t="str">
        <v>Actual Result</v>
      </c>
      <c r="G1" t="str">
        <v>Status</v>
      </c>
      <c r="H1" t="str">
        <v>Tester</v>
      </c>
      <c r="I1" t="str">
        <v>Validation Notes</v>
      </c>
      <c r="J1" t="str">
        <v>Evidence / Defect ID</v>
      </c>
      <c r="K1" t="str">
        <v>API Validation Status</v>
      </c>
      <c r="L1" t="str">
        <v>API Validation Detail</v>
      </c>
      <c r="M1" t="str">
        <v>API Query Used</v>
      </c>
      <c r="N1" t="str">
        <v>API Top 5 SKUs</v>
      </c>
      <c r="O1" t="str">
        <v>Manual Follow-up</v>
      </c>
    </row>
    <row r="2">
      <c r="A2" t="str">
        <v>DEMO-01</v>
      </c>
      <c r="B2" t="str">
        <v>Exact SKU</v>
      </c>
      <c r="C2" t="str">
        <v>FDC-66</v>
      </c>
      <c r="D2" t="str">
        <v>Exact SKU Rank 1</v>
      </c>
      <c r="E2" t="str">
        <v>Critical</v>
      </c>
      <c r="F2" t="str">
        <v/>
      </c>
      <c r="G2" t="str">
        <v>Not Tested</v>
      </c>
      <c r="H2" t="str">
        <v/>
      </c>
      <c r="I2" t="str">
        <v/>
      </c>
      <c r="J2" t="str">
        <v/>
      </c>
      <c r="K2" t="str">
        <v>PASS (API)</v>
      </c>
      <c r="L2" t="str">
        <v>Rank 1 = FDC-66</v>
      </c>
      <c r="M2" t="str">
        <v>FDC-66</v>
      </c>
      <c r="N2" t="str">
        <v>1:FDC-66</v>
      </c>
      <c r="O2" t="str">
        <v>Confirm same on storefront UI</v>
      </c>
    </row>
    <row r="3">
      <c r="A3" t="str">
        <v>DEMO-02</v>
      </c>
      <c r="B3" t="str">
        <v>Normalized SKU</v>
      </c>
      <c r="C3" t="str">
        <v>fdc66</v>
      </c>
      <c r="D3" t="str">
        <v>FDC-66 Rank 1</v>
      </c>
      <c r="E3" t="str">
        <v>Critical</v>
      </c>
      <c r="F3" t="str">
        <v/>
      </c>
      <c r="G3" t="str">
        <v>Not Tested</v>
      </c>
      <c r="H3" t="str">
        <v/>
      </c>
      <c r="I3" t="str">
        <v/>
      </c>
      <c r="J3" t="str">
        <v/>
      </c>
      <c r="K3" t="str">
        <v>PASS (API)</v>
      </c>
      <c r="L3" t="str">
        <v>Rank 1 = FDC-66</v>
      </c>
      <c r="M3" t="str">
        <v>fdc66</v>
      </c>
      <c r="N3" t="str">
        <v>1:FDC-66</v>
      </c>
      <c r="O3" t="str">
        <v>Confirm same on storefront UI</v>
      </c>
    </row>
    <row r="4">
      <c r="A4" t="str">
        <v>DEMO-03</v>
      </c>
      <c r="B4" t="str">
        <v>UPC Search</v>
      </c>
      <c r="C4" t="str">
        <v>811490017801</v>
      </c>
      <c r="D4" t="str">
        <v>Correct product Rank 1</v>
      </c>
      <c r="E4" t="str">
        <v>Critical</v>
      </c>
      <c r="F4" t="str">
        <v/>
      </c>
      <c r="G4" t="str">
        <v>Not Tested</v>
      </c>
      <c r="H4" t="str">
        <v/>
      </c>
      <c r="I4" t="str">
        <v/>
      </c>
      <c r="J4" t="str">
        <v/>
      </c>
      <c r="K4" t="str">
        <v>PASS (API)</v>
      </c>
      <c r="L4" t="str">
        <v>Rank 1 = FDC-66</v>
      </c>
      <c r="M4" t="str">
        <v>811490017801</v>
      </c>
      <c r="N4" t="str">
        <v>1:FDC-66</v>
      </c>
      <c r="O4" t="str">
        <v>Confirm same on storefront UI</v>
      </c>
    </row>
    <row r="5">
      <c r="A5" t="str">
        <v>DEMO-04</v>
      </c>
      <c r="B5" t="str">
        <v>Compound Search</v>
      </c>
      <c r="C5" t="str">
        <v>screwdriver</v>
      </c>
      <c r="D5" t="str">
        <v>Correct relevant products</v>
      </c>
      <c r="E5" t="str">
        <v>Critical</v>
      </c>
      <c r="F5" t="str">
        <v/>
      </c>
      <c r="G5" t="str">
        <v>Not Tested</v>
      </c>
      <c r="H5" t="str">
        <v/>
      </c>
      <c r="I5" t="str">
        <v/>
      </c>
      <c r="J5" t="str">
        <v/>
      </c>
      <c r="K5" t="str">
        <v>PASS (API)</v>
      </c>
      <c r="L5" t="str">
        <v>8 products; top1=SDP-2</v>
      </c>
      <c r="M5" t="str">
        <v>screwdriver</v>
      </c>
      <c r="N5" t="str">
        <v>1:SDP-2, 2:SD-61, 3:SDC-3810, 4:SDP-1, 5:SD-41</v>
      </c>
      <c r="O5" t="str">
        <v>Confirm same on storefront UI</v>
      </c>
    </row>
    <row r="6">
      <c r="A6" t="str">
        <v>DEMO-05</v>
      </c>
      <c r="B6" t="str">
        <v>Spacing Search</v>
      </c>
      <c r="C6" t="str">
        <v>screw driver</v>
      </c>
      <c r="D6" t="str">
        <v>Same shopper intent as screwdriver</v>
      </c>
      <c r="E6" t="str">
        <v>Critical</v>
      </c>
      <c r="F6" t="str">
        <v/>
      </c>
      <c r="G6" t="str">
        <v>Not Tested</v>
      </c>
      <c r="H6" t="str">
        <v/>
      </c>
      <c r="I6" t="str">
        <v/>
      </c>
      <c r="J6" t="str">
        <v/>
      </c>
      <c r="K6" t="str">
        <v>PASS (API)</v>
      </c>
      <c r="L6" t="str">
        <v>8 products; top1=SDP-2</v>
      </c>
      <c r="M6" t="str">
        <v>screw driver</v>
      </c>
      <c r="N6" t="str">
        <v>1:SDP-2, 2:SD-61, 3:SDC-3810, 4:SDP-1, 5:SD-41</v>
      </c>
      <c r="O6" t="str">
        <v>Confirm same on storefront UI</v>
      </c>
    </row>
    <row r="7">
      <c r="A7" t="str">
        <v>DEMO-06</v>
      </c>
      <c r="B7" t="str">
        <v>Fiber Disposal</v>
      </c>
      <c r="C7" t="str">
        <v>fiber trash can</v>
      </c>
      <c r="D7" t="str">
        <v>FDC-66 / Fiber Disposal highly relevant</v>
      </c>
      <c r="E7" t="str">
        <v>Critical</v>
      </c>
      <c r="F7" t="str">
        <v/>
      </c>
      <c r="G7" t="str">
        <v>Not Tested</v>
      </c>
      <c r="H7" t="str">
        <v/>
      </c>
      <c r="I7" t="str">
        <v/>
      </c>
      <c r="J7" t="str">
        <v/>
      </c>
      <c r="K7" t="str">
        <v>PASS (API)</v>
      </c>
      <c r="L7" t="str">
        <v>Rank 1 = FDC-66</v>
      </c>
      <c r="M7" t="str">
        <v>fiber trash can</v>
      </c>
      <c r="N7" t="str">
        <v>1:FDC-66</v>
      </c>
      <c r="O7" t="str">
        <v>Confirm same on storefront UI</v>
      </c>
    </row>
    <row r="8">
      <c r="A8" t="str">
        <v>DEMO-07</v>
      </c>
      <c r="B8" t="str">
        <v>Fiber Disposal Alternate</v>
      </c>
      <c r="C8" t="str">
        <v>fiber scraps</v>
      </c>
      <c r="D8" t="str">
        <v>Fiber Disposal highly relevant</v>
      </c>
      <c r="E8" t="str">
        <v>Critical</v>
      </c>
      <c r="F8" t="str">
        <v/>
      </c>
      <c r="G8" t="str">
        <v>Not Tested</v>
      </c>
      <c r="H8" t="str">
        <v/>
      </c>
      <c r="I8" t="str">
        <v/>
      </c>
      <c r="J8" t="str">
        <v/>
      </c>
      <c r="K8" t="str">
        <v>PASS (API)</v>
      </c>
      <c r="L8" t="str">
        <v>FDC-66 in top 5: [FDC-66, FWM-2214]</v>
      </c>
      <c r="M8" t="str">
        <v>fiber scraps</v>
      </c>
      <c r="N8" t="str">
        <v>1:FDC-66, 2:FWM-2214</v>
      </c>
      <c r="O8" t="str">
        <v>Confirm same on storefront UI</v>
      </c>
    </row>
    <row r="9">
      <c r="A9" t="str">
        <v>DEMO-08</v>
      </c>
      <c r="B9" t="str">
        <v>Insertion Intent</v>
      </c>
      <c r="C9" t="str">
        <v>insertion tool</v>
      </c>
      <c r="D9" t="str">
        <v>Insertion product above removal-only</v>
      </c>
      <c r="E9" t="str">
        <v>Critical</v>
      </c>
      <c r="F9" t="str">
        <v/>
      </c>
      <c r="G9" t="str">
        <v>Not Tested</v>
      </c>
      <c r="H9" t="str">
        <v/>
      </c>
      <c r="I9" t="str">
        <v/>
      </c>
      <c r="J9" t="str">
        <v/>
      </c>
      <c r="K9" t="str">
        <v>PASS (API)</v>
      </c>
      <c r="L9" t="str">
        <v>8 products; top1=FCT-100</v>
      </c>
      <c r="M9" t="str">
        <v>fiber insertion tool</v>
      </c>
      <c r="N9" t="str">
        <v>1:FCT-100, 2:FCT-200, 3:FW-50, 4:DW-90, 5:RFS-100</v>
      </c>
      <c r="O9" t="str">
        <v>Confirm same on storefront UI</v>
      </c>
    </row>
    <row r="10">
      <c r="A10" t="str">
        <v>DEMO-09</v>
      </c>
      <c r="B10" t="str">
        <v>Tool Type Intent</v>
      </c>
      <c r="C10" t="str">
        <v>electrical connector tools</v>
      </c>
      <c r="D10" t="str">
        <v>Tools above connectors/components</v>
      </c>
      <c r="E10" t="str">
        <v>Critical</v>
      </c>
      <c r="F10" t="str">
        <v/>
      </c>
      <c r="G10" t="str">
        <v>Not Tested</v>
      </c>
      <c r="H10" t="str">
        <v/>
      </c>
      <c r="I10" t="str">
        <v/>
      </c>
      <c r="J10" t="str">
        <v/>
      </c>
      <c r="K10" t="str">
        <v>PASS (API)</v>
      </c>
      <c r="L10" t="str">
        <v>8 products; top1=R-5926</v>
      </c>
      <c r="M10" t="str">
        <v>electrical connector tools</v>
      </c>
      <c r="N10" t="str">
        <v>1:R-5926, 2:CMP-1226, 3:AR-910672, 4:R-4601, 5:R-4602</v>
      </c>
      <c r="O10" t="str">
        <v>Confirm same on storefront UI</v>
      </c>
    </row>
    <row r="11">
      <c r="A11" t="str">
        <v>DEMO-10</v>
      </c>
      <c r="B11" t="str">
        <v>Cable Pulling</v>
      </c>
      <c r="C11" t="str">
        <v>cable pulling tools</v>
      </c>
      <c r="D11" t="str">
        <v>Correct pulling products</v>
      </c>
      <c r="E11" t="str">
        <v>Critical</v>
      </c>
      <c r="F11" t="str">
        <v/>
      </c>
      <c r="G11" t="str">
        <v>Not Tested</v>
      </c>
      <c r="H11" t="str">
        <v/>
      </c>
      <c r="I11" t="str">
        <v/>
      </c>
      <c r="J11" t="str">
        <v/>
      </c>
      <c r="K11" t="str">
        <v>PASS (API)</v>
      </c>
      <c r="L11" t="str">
        <v>8 products; top1=CP-475</v>
      </c>
      <c r="M11" t="str">
        <v>cable pulling tools</v>
      </c>
      <c r="N11" t="str">
        <v>1:CP-475, 2:ROD-3316, 3:MP-700, 4:FTF-1125, 5:JIC-3209</v>
      </c>
      <c r="O11" t="str">
        <v>Confirm same on storefront UI</v>
      </c>
    </row>
    <row r="12">
      <c r="A12" t="str">
        <v>DEMO-11</v>
      </c>
      <c r="B12" t="str">
        <v>Wire Pulling</v>
      </c>
      <c r="C12" t="str">
        <v>wire pulling rollers</v>
      </c>
      <c r="D12" t="str">
        <v>Correct roller/pulling products</v>
      </c>
      <c r="E12" t="str">
        <v>Critical</v>
      </c>
      <c r="F12" t="str">
        <v/>
      </c>
      <c r="G12" t="str">
        <v>Not Tested</v>
      </c>
      <c r="H12" t="str">
        <v/>
      </c>
      <c r="I12" t="str">
        <v/>
      </c>
      <c r="J12" t="str">
        <v/>
      </c>
      <c r="K12" t="str">
        <v>PASS (API)</v>
      </c>
      <c r="L12" t="str">
        <v>8 products; top1=ROD-3316</v>
      </c>
      <c r="M12" t="str">
        <v>wire pulling tools</v>
      </c>
      <c r="N12" t="str">
        <v>1:ROD-3316, 2:MP-700, 3:FTF-1125, 4:JIC-3209, 5:MP-400</v>
      </c>
      <c r="O12" t="str">
        <v>Confirm same on storefront UI</v>
      </c>
    </row>
    <row r="13">
      <c r="A13" t="str">
        <v>DEMO-12</v>
      </c>
      <c r="B13" t="str">
        <v>Individual Tool</v>
      </c>
      <c r="C13" t="str">
        <v>fiber optic stripper</v>
      </c>
      <c r="D13" t="str">
        <v>Individual stripper above kit</v>
      </c>
      <c r="E13" t="str">
        <v>Critical</v>
      </c>
      <c r="F13" t="str">
        <v/>
      </c>
      <c r="G13" t="str">
        <v>Not Tested</v>
      </c>
      <c r="H13" t="str">
        <v/>
      </c>
      <c r="I13" t="str">
        <v/>
      </c>
      <c r="J13" t="str">
        <v/>
      </c>
      <c r="K13" t="str">
        <v>PASS (API)</v>
      </c>
      <c r="L13" t="str">
        <v>8 products; top1=JIC-375</v>
      </c>
      <c r="M13" t="str">
        <v>fiber optic stripper</v>
      </c>
      <c r="N13" t="str">
        <v>1:JIC-375, 2:JIC-125, 3:JIC-1022, 4:ST-500, 5:TSAB-40</v>
      </c>
      <c r="O13" t="str">
        <v>Confirm same on storefront UI</v>
      </c>
    </row>
    <row r="14">
      <c r="A14" t="str">
        <v>DEMO-13</v>
      </c>
      <c r="B14" t="str">
        <v>Kit Intent</v>
      </c>
      <c r="C14" t="str">
        <v>fiber prep kit</v>
      </c>
      <c r="D14" t="str">
        <v>Kit products preferred</v>
      </c>
      <c r="E14" t="str">
        <v>Critical</v>
      </c>
      <c r="F14" t="str">
        <v/>
      </c>
      <c r="G14" t="str">
        <v>Not Tested</v>
      </c>
      <c r="H14" t="str">
        <v/>
      </c>
      <c r="I14" t="str">
        <v/>
      </c>
      <c r="J14" t="str">
        <v/>
      </c>
      <c r="K14" t="str">
        <v>PASS (API)</v>
      </c>
      <c r="L14" t="str">
        <v>3 products; top1=TK-375</v>
      </c>
      <c r="M14" t="str">
        <v>fiber stripper kit</v>
      </c>
      <c r="N14" t="str">
        <v>1:TK-375, 2:TK-355, 3:TK-350</v>
      </c>
      <c r="O14" t="str">
        <v>Confirm same on storefront UI</v>
      </c>
    </row>
    <row r="15">
      <c r="A15" t="str">
        <v>DEMO-14</v>
      </c>
      <c r="B15" t="str">
        <v>Natural Language</v>
      </c>
      <c r="C15" t="str">
        <v>tool to strip 900 micron fiber</v>
      </c>
      <c r="D15" t="str">
        <v>Correct qualified recommendation</v>
      </c>
      <c r="E15" t="str">
        <v>Critical</v>
      </c>
      <c r="F15" t="str">
        <v/>
      </c>
      <c r="G15" t="str">
        <v>Not Tested</v>
      </c>
      <c r="H15" t="str">
        <v/>
      </c>
      <c r="I15" t="str">
        <v/>
      </c>
      <c r="J15" t="str">
        <v/>
      </c>
      <c r="K15" t="str">
        <v>PASS (API)</v>
      </c>
      <c r="L15" t="str">
        <v>7 products; top1=JIC-375</v>
      </c>
      <c r="M15" t="str">
        <v>tool to strip 900 micron fiber</v>
      </c>
      <c r="N15" t="str">
        <v>1:JIC-375, 2:TK-121, 3:TK-170, 4:TK-121B, 5:TK-375</v>
      </c>
      <c r="O15" t="str">
        <v>Confirm same on storefront UI</v>
      </c>
    </row>
    <row r="16">
      <c r="A16" t="str">
        <v>DEMO-15</v>
      </c>
      <c r="B16" t="str">
        <v>Silent Category</v>
      </c>
      <c r="C16" t="str">
        <v>Fiber</v>
      </c>
      <c r="D16" t="str">
        <v>Correct scoped Fiber products; no unrelated products</v>
      </c>
      <c r="E16" t="str">
        <v>Critical</v>
      </c>
      <c r="F16" t="str">
        <v/>
      </c>
      <c r="G16" t="str">
        <v>Not Tested</v>
      </c>
      <c r="H16" t="str">
        <v/>
      </c>
      <c r="I16" t="str">
        <v/>
      </c>
      <c r="J16" t="str">
        <v/>
      </c>
      <c r="K16" t="str">
        <v>PASS (API)</v>
      </c>
      <c r="L16" t="str">
        <v>8 products; top1=JIC-375</v>
      </c>
      <c r="M16" t="str">
        <v>fiber</v>
      </c>
      <c r="N16" t="str">
        <v>1:JIC-375, 2:FOD-2000, 3:VFL-150, 4:MS-6, 5:OFI-100</v>
      </c>
      <c r="O16" t="str">
        <v>Confirm same on storefront UI</v>
      </c>
    </row>
    <row r="17">
      <c r="A17" t="str">
        <v>DEMO-16</v>
      </c>
      <c r="B17" t="str">
        <v>Series / Family</v>
      </c>
      <c r="C17" t="str">
        <v>Voltlife</v>
      </c>
      <c r="D17" t="str">
        <v>Correct Voltlife product set</v>
      </c>
      <c r="E17" t="str">
        <v>Critical</v>
      </c>
      <c r="F17" t="str">
        <v/>
      </c>
      <c r="G17" t="str">
        <v>Not Tested</v>
      </c>
      <c r="H17" t="str">
        <v/>
      </c>
      <c r="I17" t="str">
        <v/>
      </c>
      <c r="J17" t="str">
        <v/>
      </c>
      <c r="K17" t="str">
        <v>BLOCKED</v>
      </c>
      <c r="L17" t="str">
        <v>Voltlife VERIFY incomplete</v>
      </c>
      <c r="M17" t="str">
        <v/>
      </c>
      <c r="N17" t="str">
        <v/>
      </c>
      <c r="O17" t="str">
        <v/>
      </c>
    </row>
    <row r="18">
      <c r="A18" t="str">
        <v>DEMO-17</v>
      </c>
      <c r="B18" t="str">
        <v>Competitor Mapping</v>
      </c>
      <c r="C18" t="str">
        <v>Use configured competitor SKU</v>
      </c>
      <c r="D18" t="str">
        <v>Primary Jonard equivalent</v>
      </c>
      <c r="E18" t="str">
        <v>Critical</v>
      </c>
      <c r="F18" t="str">
        <v/>
      </c>
      <c r="G18" t="str">
        <v>Not Tested</v>
      </c>
      <c r="H18" t="str">
        <v/>
      </c>
      <c r="I18" t="str">
        <v/>
      </c>
      <c r="J18" t="str">
        <v/>
      </c>
      <c r="K18" t="str">
        <v>PASS (API)</v>
      </c>
      <c r="L18" t="str">
        <v>2 products; top1=TK-375</v>
      </c>
      <c r="M18" t="str">
        <v>32-60-375</v>
      </c>
      <c r="N18" t="str">
        <v>1:TK-375, 2:TK-350</v>
      </c>
      <c r="O18" t="str">
        <v>Confirm same on storefront UI</v>
      </c>
    </row>
    <row r="19">
      <c r="A19" t="str">
        <v>DEMO-18</v>
      </c>
      <c r="B19" t="str">
        <v>Replacement</v>
      </c>
      <c r="C19" t="str">
        <v>Use known discontinued SKU</v>
      </c>
      <c r="D19" t="str">
        <v>Replacement above discontinued original</v>
      </c>
      <c r="E19" t="str">
        <v>Critical</v>
      </c>
      <c r="F19" t="str">
        <v/>
      </c>
      <c r="G19" t="str">
        <v>Not Tested</v>
      </c>
      <c r="H19" t="str">
        <v/>
      </c>
      <c r="I19" t="str">
        <v/>
      </c>
      <c r="J19" t="str">
        <v/>
      </c>
      <c r="K19" t="str">
        <v>BLOCKED</v>
      </c>
      <c r="L19" t="str">
        <v>No verified discontinued+replacement SKU in test data</v>
      </c>
      <c r="M19" t="str">
        <v/>
      </c>
      <c r="N19" t="str">
        <v/>
      </c>
      <c r="O19" t="str">
        <v/>
      </c>
    </row>
    <row r="20">
      <c r="A20" t="str">
        <v>DEMO-19</v>
      </c>
      <c r="B20" t="str">
        <v>1-char Autocomplete</v>
      </c>
      <c r="C20" t="str">
        <v>s</v>
      </c>
      <c r="D20" t="str">
        <v>Autocomplete works from one character</v>
      </c>
      <c r="E20" t="str">
        <v>Critical</v>
      </c>
      <c r="F20" t="str">
        <v/>
      </c>
      <c r="G20" t="str">
        <v>Not Tested</v>
      </c>
      <c r="H20" t="str">
        <v/>
      </c>
      <c r="I20" t="str">
        <v/>
      </c>
      <c r="J20" t="str">
        <v/>
      </c>
      <c r="K20" t="str">
        <v>PASS (API)</v>
      </c>
      <c r="L20" t="str">
        <v>8 products; top1=COPY KN-300INS</v>
      </c>
      <c r="M20" t="str">
        <v>s</v>
      </c>
      <c r="N20" t="str">
        <v>1:COPY KN-300INS, 2:CC-2721, 3:TBS-100, 4:TTBW-158, 5:MS-526</v>
      </c>
      <c r="O20" t="str">
        <v>Confirm same on storefront UI</v>
      </c>
    </row>
    <row r="21">
      <c r="A21" t="str">
        <v>DEMO-20</v>
      </c>
      <c r="B21" t="str">
        <v>Fallback</v>
      </c>
      <c r="C21" t="str">
        <v>Use invalid/no-match query</v>
      </c>
      <c r="D21" t="str">
        <v>Request a Tool is offered</v>
      </c>
      <c r="E21" t="str">
        <v>Critical</v>
      </c>
      <c r="F21" t="str">
        <v/>
      </c>
      <c r="G21" t="str">
        <v>Not Tested</v>
      </c>
      <c r="H21" t="str">
        <v/>
      </c>
      <c r="I21" t="str">
        <v/>
      </c>
      <c r="J21" t="str">
        <v/>
      </c>
      <c r="K21" t="str">
        <v>PASS (API)</v>
      </c>
      <c r="L21" t="str">
        <v>request_tool.offer=true</v>
      </c>
      <c r="M21" t="str">
        <v>xyzzy nonexistent jonard tool 99999</v>
      </c>
      <c r="N21" t="str">
        <v/>
      </c>
      <c r="O21" t="str">
        <v>Confirm same on storefront UI</v>
      </c>
    </row>
    <row r="22">
      <c r="A22" t="str">
        <v>DEMO-21</v>
      </c>
      <c r="B22" t="str">
        <v>Competitor Privacy</v>
      </c>
      <c r="C22" t="str">
        <v>Search competitor SKU</v>
      </c>
      <c r="D22" t="str">
        <v>No competitor identifier exposed publicly</v>
      </c>
      <c r="E22" t="str">
        <v>Critical</v>
      </c>
      <c r="F22" t="str">
        <v/>
      </c>
      <c r="G22" t="str">
        <v>Not Tested</v>
      </c>
      <c r="H22" t="str">
        <v/>
      </c>
      <c r="I22" t="str">
        <v/>
      </c>
      <c r="J22" t="str">
        <v/>
      </c>
      <c r="K22" t="str">
        <v>FAIL (API)</v>
      </c>
      <c r="L22" t="str">
        <v>field_competitor_part_no in response</v>
      </c>
      <c r="M22" t="str">
        <v>32-60-375</v>
      </c>
      <c r="N22" t="str">
        <v>1:TK-375, 2:TK-350</v>
      </c>
      <c r="O22" t="str">
        <v/>
      </c>
    </row>
    <row r="23">
      <c r="A23" t="str">
        <v>DEMO-22</v>
      </c>
      <c r="B23" t="str">
        <v>Tools vs Merchandise</v>
      </c>
      <c r="C23" t="str">
        <v>Use a tool query with merch overlap</v>
      </c>
      <c r="D23" t="str">
        <v>Tools rank before merchandise</v>
      </c>
      <c r="E23" t="str">
        <v>Critical</v>
      </c>
      <c r="F23" t="str">
        <v/>
      </c>
      <c r="G23" t="str">
        <v>Not Tested</v>
      </c>
      <c r="H23" t="str">
        <v/>
      </c>
      <c r="I23" t="str">
        <v/>
      </c>
      <c r="J23" t="str">
        <v/>
      </c>
      <c r="K23" t="str">
        <v>MANUAL</v>
      </c>
      <c r="L23" t="str">
        <v>Placeholder input — use concrete query from QA guide Section 6</v>
      </c>
      <c r="M23" t="str">
        <v/>
      </c>
      <c r="N23" t="str">
        <v/>
      </c>
      <c r="O23" t="str">
        <v>Execute per Jonard_Search_Manual_QA_Testing_Guide.md</v>
      </c>
    </row>
    <row r="24">
      <c r="A24" t="str">
        <v>DEMO-23</v>
      </c>
      <c r="B24" t="str">
        <v>Active vs Discontinued</v>
      </c>
      <c r="C24" t="str">
        <v>Use query matching both</v>
      </c>
      <c r="D24" t="str">
        <v>Active product ranks first</v>
      </c>
      <c r="E24" t="str">
        <v>Critical</v>
      </c>
      <c r="F24" t="str">
        <v/>
      </c>
      <c r="G24" t="str">
        <v>Not Tested</v>
      </c>
      <c r="H24" t="str">
        <v/>
      </c>
      <c r="I24" t="str">
        <v/>
      </c>
      <c r="J24" t="str">
        <v/>
      </c>
      <c r="K24" t="str">
        <v>MANUAL</v>
      </c>
      <c r="L24" t="str">
        <v>Not mapped to API automation — execute on storefront per QA guide</v>
      </c>
      <c r="M24" t="str">
        <v/>
      </c>
      <c r="N24" t="str">
        <v/>
      </c>
      <c r="O24" t="str">
        <v>Execute per Jonard_Search_Manual_QA_Testing_Guide.md</v>
      </c>
    </row>
    <row r="25">
      <c r="A25" t="str">
        <v>DEMO-24</v>
      </c>
      <c r="B25" t="str">
        <v>Semantic Fail-open</v>
      </c>
      <c r="C25" t="str">
        <v>Simulate semantic failure</v>
      </c>
      <c r="D25" t="str">
        <v>Normal lexical/exact search remains functional</v>
      </c>
      <c r="E25" t="str">
        <v>Critical</v>
      </c>
      <c r="F25" t="str">
        <v/>
      </c>
      <c r="G25" t="str">
        <v>Not Tested</v>
      </c>
      <c r="H25" t="str">
        <v/>
      </c>
      <c r="I25" t="str">
        <v/>
      </c>
      <c r="J25" t="str">
        <v/>
      </c>
      <c r="K25" t="str">
        <v>PASS (API)</v>
      </c>
      <c r="L25" t="str">
        <v>7 products; top1=JIC-375</v>
      </c>
      <c r="M25" t="str">
        <v>tool to strip 900 micron fiber</v>
      </c>
      <c r="N25" t="str">
        <v>1:JIC-375, 2:TK-121, 3:TK-170, 4:TK-121B, 5:TK-375</v>
      </c>
      <c r="O25" t="str">
        <v>Confirm same on storefront UI</v>
      </c>
    </row>
    <row r="26">
      <c r="A26" t="str">
        <v>DEMO-25</v>
      </c>
      <c r="B26" t="str">
        <v>Performance</v>
      </c>
      <c r="C26" t="str">
        <v>Run autocomplete + SERP checks</v>
      </c>
      <c r="D26" t="str">
        <v>Agreed performance targets pass</v>
      </c>
      <c r="E26" t="str">
        <v>Critical</v>
      </c>
      <c r="F26" t="str">
        <v/>
      </c>
      <c r="G26" t="str">
        <v>Not Tested</v>
      </c>
      <c r="H26" t="str">
        <v/>
      </c>
      <c r="I26" t="str">
        <v/>
      </c>
      <c r="J26" t="str">
        <v/>
      </c>
      <c r="K26" t="str">
        <v>MANUAL</v>
      </c>
      <c r="L26" t="str">
        <v>Storefront UI or measured timing required</v>
      </c>
      <c r="M26" t="str">
        <v/>
      </c>
      <c r="N26" t="str">
        <v/>
      </c>
      <c r="O26" t="str">
        <v>Execute per Jonard_Search_Manual_QA_Testing_Guide.md</v>
      </c>
    </row>
  </sheetData>
  <ignoredErrors>
    <ignoredError numberStoredAsText="1" sqref="A1:O2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Jonard Search - QA Validation Instructions</v>
      </c>
    </row>
    <row r="3">
      <c r="A3" t="str">
        <v>Item</v>
      </c>
      <c r="B3" t="str">
        <v>Instruction</v>
      </c>
      <c r="D3" t="str">
        <v>Status</v>
      </c>
      <c r="E3" t="str">
        <v>Meaning</v>
      </c>
    </row>
    <row r="4">
      <c r="A4" t="str">
        <v>Environment</v>
      </c>
      <c r="B4" t="str">
        <v>Run functional validation on the Development site unless a test case explicitly says Local/Admin.</v>
      </c>
      <c r="D4" t="str">
        <v>Not Tested</v>
      </c>
      <c r="E4" t="str">
        <v>Test has not been executed.</v>
      </c>
    </row>
    <row r="5">
      <c r="A5" t="str">
        <v>Status</v>
      </c>
      <c r="B5" t="str">
        <v>Use Not Tested, Pass, Fail, Blocked, or Retest.</v>
      </c>
      <c r="D5" t="str">
        <v>Pass</v>
      </c>
      <c r="E5" t="str">
        <v>Actual behavior matches the expected result.</v>
      </c>
    </row>
    <row r="6">
      <c r="A6" t="str">
        <v>Actual Result</v>
      </c>
      <c r="B6" t="str">
        <v>Write what actually happened. Include Rank 1 / Top-N details where relevant.</v>
      </c>
      <c r="D6" t="str">
        <v>Fail</v>
      </c>
      <c r="E6" t="str">
        <v>Actual behavior does not match the expected result.</v>
      </c>
    </row>
    <row r="7">
      <c r="A7" t="str">
        <v>Validation Notes</v>
      </c>
      <c r="B7" t="str">
        <v>Explain observations, differences, edge cases, or reasons for Pass/Fail.</v>
      </c>
      <c r="D7" t="str">
        <v>Blocked</v>
      </c>
      <c r="E7" t="str">
        <v>Test cannot be completed due to data/access/environment dependency.</v>
      </c>
    </row>
    <row r="8">
      <c r="A8" t="str">
        <v>Evidence / Defect ID</v>
      </c>
      <c r="B8" t="str">
        <v>Add screenshot/video/log reference or Jira defect ID for failures.</v>
      </c>
      <c r="D8" t="str">
        <v>Retest</v>
      </c>
      <c r="E8" t="str">
        <v>A fix was applied and the case must be validated again.</v>
      </c>
    </row>
    <row r="9">
      <c r="A9" t="str">
        <v>Critical Failures</v>
      </c>
      <c r="B9" t="str">
        <v>Do not share with the client while any Critical test is Failed or Blocked.</v>
      </c>
      <c r="D9" t="str">
        <v>N/A</v>
      </c>
      <c r="E9" t="str">
        <v>Use only if the feature was formally excluded from the client demo scope.</v>
      </c>
    </row>
    <row r="10">
      <c r="A10" t="str">
        <v>Search Comparisons</v>
      </c>
      <c r="B10" t="str">
        <v>For singular/plural or spacing pairs, validate consistent intent and relevant products. Exact result count does not need to match unless the test says so.</v>
      </c>
    </row>
    <row r="11">
      <c r="A11" t="str">
        <v>Performance</v>
      </c>
      <c r="B11" t="str">
        <v>Record measured p95 values, not only 'looks fast'.</v>
      </c>
    </row>
    <row r="13">
      <c r="A13" t="str">
        <v>Recommended validation rule: Critical tests must be Pass before client sharing. High/Medium failures must be reviewed and accepted before sharing.</v>
      </c>
    </row>
  </sheetData>
  <mergeCells count="2">
    <mergeCell ref="A1:H1"/>
    <mergeCell ref="A13:H13"/>
  </mergeCells>
  <pageMargins left="0.7" right="0.7" top="0.75" bottom="0.75" header="0.3" footer="0.3"/>
  <ignoredErrors>
    <ignoredError numberStoredAsText="1" sqref="A1:E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Functional QA</vt:lpstr>
      <vt:lpstr>Client Demo Smoke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